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hmat\Desktop\3ساله\"/>
    </mc:Choice>
  </mc:AlternateContent>
  <bookViews>
    <workbookView showHorizontalScroll="0" showVerticalScroll="0" showSheetTabs="0" xWindow="0" yWindow="0" windowWidth="20490" windowHeight="8205"/>
  </bookViews>
  <sheets>
    <sheet name="فارمت مالی 97" sheetId="1" r:id="rId1"/>
    <sheet name="Sheet1" sheetId="2" r:id="rId2"/>
  </sheets>
  <definedNames>
    <definedName name="_xlnm.Print_Area" localSheetId="0">'فارمت مالی 97'!$A$1:$J$20</definedName>
  </definedNames>
  <calcPr calcId="162913"/>
</workbook>
</file>

<file path=xl/calcChain.xml><?xml version="1.0" encoding="utf-8"?>
<calcChain xmlns="http://schemas.openxmlformats.org/spreadsheetml/2006/main">
  <c r="H14" i="1" l="1"/>
  <c r="G14" i="1"/>
  <c r="G16" i="1" l="1"/>
  <c r="H16" i="1"/>
  <c r="H17" i="1" l="1"/>
  <c r="G17" i="1" l="1"/>
</calcChain>
</file>

<file path=xl/sharedStrings.xml><?xml version="1.0" encoding="utf-8"?>
<sst xmlns="http://schemas.openxmlformats.org/spreadsheetml/2006/main" count="101" uniqueCount="61">
  <si>
    <t>باب</t>
  </si>
  <si>
    <t>شماره</t>
  </si>
  <si>
    <t>ملاحظات</t>
  </si>
  <si>
    <t>مرکز</t>
  </si>
  <si>
    <t xml:space="preserve"> ترمیم طویله های کمپوند نسلگیری</t>
  </si>
  <si>
    <t>تجهیزات لابرتوار تغذیه حیوانی</t>
  </si>
  <si>
    <t>فعالیت ها</t>
  </si>
  <si>
    <t xml:space="preserve">موقعیت </t>
  </si>
  <si>
    <t>واحد مقیاس</t>
  </si>
  <si>
    <t>تعداد</t>
  </si>
  <si>
    <t xml:space="preserve">پول احتیاطی </t>
  </si>
  <si>
    <t xml:space="preserve">قلم </t>
  </si>
  <si>
    <t>4</t>
  </si>
  <si>
    <t>اعمارتعمیر ساختمان پیله وری در ریشخور</t>
  </si>
  <si>
    <t>3</t>
  </si>
  <si>
    <t>30</t>
  </si>
  <si>
    <t xml:space="preserve">خوراکه حیوانی  ، نایتروجن </t>
  </si>
  <si>
    <t xml:space="preserve"> </t>
  </si>
  <si>
    <t>خوراکه فارم گاوداری غور</t>
  </si>
  <si>
    <t xml:space="preserve">مصارف حفظ ومراقبت فارم ماهی پروری </t>
  </si>
  <si>
    <t xml:space="preserve">مجموع </t>
  </si>
  <si>
    <t xml:space="preserve">خوراکه حیوانی فارم بینحصار ، روغنیات وسامان آلات  زراعتی </t>
  </si>
  <si>
    <t>غور</t>
  </si>
  <si>
    <t>خوراکه فارم قره قل ولایت بلخ</t>
  </si>
  <si>
    <t>بلخ</t>
  </si>
  <si>
    <t xml:space="preserve">خوراکه فارم قره قل جوزجان </t>
  </si>
  <si>
    <t xml:space="preserve">جوزجان </t>
  </si>
  <si>
    <t>مصارف حفظ ومراقبت فارم زنبورداری</t>
  </si>
  <si>
    <t>مصارف کمپاین پیله وری مرکز</t>
  </si>
  <si>
    <t>تن</t>
  </si>
  <si>
    <t>تن/لیتر</t>
  </si>
  <si>
    <t>20</t>
  </si>
  <si>
    <t>14.5</t>
  </si>
  <si>
    <t>18</t>
  </si>
  <si>
    <t>پرداخت پول قرارداد شده خوراکه حیوانی فارم مالداری بینحصار سال 1397</t>
  </si>
  <si>
    <t xml:space="preserve">             ترتیب کننده                                                                                   تا ئید کننده                                                                                منظو ر کننده     </t>
  </si>
  <si>
    <t>چگونگی پیشرفت پروژه</t>
  </si>
  <si>
    <t xml:space="preserve">آمریت مئسول </t>
  </si>
  <si>
    <t xml:space="preserve">تغذیه </t>
  </si>
  <si>
    <t xml:space="preserve">اصلاح نسل </t>
  </si>
  <si>
    <t xml:space="preserve">مدیریت پیله وری </t>
  </si>
  <si>
    <t>فارم ها</t>
  </si>
  <si>
    <t xml:space="preserve">پیله وری </t>
  </si>
  <si>
    <t xml:space="preserve">زنبور داری </t>
  </si>
  <si>
    <t>ماهی پروری</t>
  </si>
  <si>
    <t xml:space="preserve">مبلغ پلان شده </t>
  </si>
  <si>
    <t>برای کلینیک دند پتان ولایت خوست به مصرف رسید.</t>
  </si>
  <si>
    <t>برای تعمیرکمپلکس کلینیک صحت حیوانی ولایت ننگرهار به مصرف رسید.</t>
  </si>
  <si>
    <t>22</t>
  </si>
  <si>
    <t xml:space="preserve">تجهیزات و ادویه حیوانی  لابرتوارالقاح مصنوعی </t>
  </si>
  <si>
    <t>به کلینیک دند پتان ولایت خوست وتعمیر کمپلکس ولایت ننگرهار به مصرف رسید</t>
  </si>
  <si>
    <t>مبلغ مصرف شده</t>
  </si>
  <si>
    <t>تکمیل شد</t>
  </si>
  <si>
    <t xml:space="preserve">کار پروژه تکمیل شده </t>
  </si>
  <si>
    <t>پول از طریق ریاست مالی به مصرف رسید</t>
  </si>
  <si>
    <t>تکمیل شده</t>
  </si>
  <si>
    <t>خریداری 10 بوجی بوره صورت گرفته و به زنبورداری تسلیم داده شد</t>
  </si>
  <si>
    <t>جدول گزارشدهی  مالی بودجه انکشافی سال 1398 ریاست خدمات مالداری 26 عقرب</t>
  </si>
  <si>
    <t xml:space="preserve">تکمیل شده </t>
  </si>
  <si>
    <t>75%کار صورت گرفته وپول خویش را اخذ نموده است  شرکت باقی 25% بودجه  بعد از تکمیلی پروژه در سال مالی 1399اجرآگردید</t>
  </si>
  <si>
    <t>75%تکمیل شد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</si>
</sst>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_-;_-* #,##0\-;_-* &quot;-&quot;??_-;_-@_-"/>
    <numFmt numFmtId="165" formatCode="_(* #,##0_);_(* \(#,##0\);_(* &quot;-&quot;??_);_(@_)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name val="Arial"/>
      <family val="2"/>
    </font>
    <font>
      <b/>
      <sz val="12"/>
      <name val="2  Badr"/>
      <charset val="178"/>
    </font>
    <font>
      <sz val="14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name val="2  Badr"/>
      <charset val="178"/>
    </font>
    <font>
      <sz val="12"/>
      <color theme="1"/>
      <name val="2  Badr"/>
      <charset val="178"/>
    </font>
    <font>
      <sz val="14"/>
      <color theme="1"/>
      <name val="Calibri"/>
      <family val="2"/>
      <scheme val="minor"/>
    </font>
    <font>
      <sz val="14"/>
      <name val="B Nazanin"/>
      <charset val="178"/>
    </font>
    <font>
      <sz val="16"/>
      <name val="B Nazanin"/>
      <charset val="178"/>
    </font>
    <font>
      <b/>
      <sz val="12"/>
      <color theme="1"/>
      <name val="B Nazanin"/>
      <charset val="178"/>
    </font>
    <font>
      <b/>
      <sz val="12"/>
      <name val="B Nazanin"/>
      <charset val="178"/>
    </font>
    <font>
      <sz val="16"/>
      <name val="2  Badr"/>
      <charset val="178"/>
    </font>
    <font>
      <b/>
      <sz val="14"/>
      <color theme="1"/>
      <name val="Calibri"/>
      <family val="2"/>
      <scheme val="minor"/>
    </font>
    <font>
      <b/>
      <sz val="14"/>
      <name val="B Nazanin"/>
      <charset val="178"/>
    </font>
    <font>
      <sz val="16"/>
      <name val="Arial"/>
      <family val="2"/>
    </font>
    <font>
      <sz val="16"/>
      <color theme="1"/>
      <name val="Calibri"/>
      <family val="2"/>
      <scheme val="minor"/>
    </font>
    <font>
      <sz val="14"/>
      <color theme="1"/>
      <name val="B Nazanin"/>
      <charset val="178"/>
    </font>
    <font>
      <sz val="12"/>
      <color theme="1"/>
      <name val="B Nazanin"/>
      <charset val="178"/>
    </font>
    <font>
      <sz val="14"/>
      <color theme="1"/>
      <name val="2  Badr"/>
      <charset val="178"/>
    </font>
    <font>
      <sz val="16"/>
      <color theme="1"/>
      <name val="2  Badr"/>
      <charset val="178"/>
    </font>
    <font>
      <sz val="14"/>
      <name val="2  Badr"/>
      <charset val="178"/>
    </font>
    <font>
      <sz val="20"/>
      <color theme="1"/>
      <name val="2  Badr"/>
      <charset val="17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8">
    <xf numFmtId="0" fontId="0" fillId="0" borderId="0" xfId="0"/>
    <xf numFmtId="165" fontId="0" fillId="0" borderId="0" xfId="0" applyNumberFormat="1"/>
    <xf numFmtId="0" fontId="0" fillId="0" borderId="0" xfId="0" applyBorder="1" applyAlignment="1">
      <alignment wrapText="1"/>
    </xf>
    <xf numFmtId="0" fontId="3" fillId="0" borderId="0" xfId="0" applyFont="1" applyBorder="1" applyAlignment="1"/>
    <xf numFmtId="49" fontId="0" fillId="0" borderId="0" xfId="0" applyNumberFormat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 readingOrder="2"/>
    </xf>
    <xf numFmtId="49" fontId="9" fillId="0" borderId="1" xfId="1" applyNumberFormat="1" applyFont="1" applyFill="1" applyBorder="1" applyAlignment="1">
      <alignment horizontal="center" vertical="center" wrapText="1"/>
    </xf>
    <xf numFmtId="49" fontId="15" fillId="0" borderId="6" xfId="1" applyNumberFormat="1" applyFont="1" applyFill="1" applyBorder="1" applyAlignment="1">
      <alignment horizontal="center" vertical="center" wrapText="1" readingOrder="2"/>
    </xf>
    <xf numFmtId="49" fontId="15" fillId="0" borderId="2" xfId="1" applyNumberFormat="1" applyFont="1" applyFill="1" applyBorder="1" applyAlignment="1">
      <alignment horizontal="center" vertical="center" wrapText="1"/>
    </xf>
    <xf numFmtId="49" fontId="18" fillId="0" borderId="2" xfId="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 readingOrder="1"/>
    </xf>
    <xf numFmtId="165" fontId="8" fillId="0" borderId="3" xfId="1" applyNumberFormat="1" applyFont="1" applyFill="1" applyBorder="1" applyAlignment="1">
      <alignment horizontal="center" vertical="center" wrapText="1" readingOrder="1"/>
    </xf>
    <xf numFmtId="165" fontId="8" fillId="0" borderId="1" xfId="1" applyNumberFormat="1" applyFont="1" applyFill="1" applyBorder="1" applyAlignment="1">
      <alignment horizontal="center" vertical="center" wrapText="1" readingOrder="1"/>
    </xf>
    <xf numFmtId="165" fontId="22" fillId="0" borderId="1" xfId="1" applyNumberFormat="1" applyFont="1" applyFill="1" applyBorder="1" applyAlignment="1">
      <alignment horizontal="center" vertical="center" wrapText="1" readingOrder="1"/>
    </xf>
    <xf numFmtId="0" fontId="15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5" fontId="13" fillId="0" borderId="1" xfId="1" applyNumberFormat="1" applyFont="1" applyFill="1" applyBorder="1" applyAlignment="1">
      <alignment horizontal="center" vertical="center" wrapText="1"/>
    </xf>
    <xf numFmtId="49" fontId="15" fillId="0" borderId="2" xfId="1" applyNumberFormat="1" applyFont="1" applyFill="1" applyBorder="1" applyAlignment="1">
      <alignment horizontal="center" vertical="center" wrapText="1" readingOrder="2"/>
    </xf>
    <xf numFmtId="0" fontId="24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right" vertical="center" wrapText="1"/>
    </xf>
    <xf numFmtId="0" fontId="23" fillId="0" borderId="1" xfId="0" applyFont="1" applyFill="1" applyBorder="1"/>
    <xf numFmtId="164" fontId="28" fillId="0" borderId="1" xfId="1" applyNumberFormat="1" applyFont="1" applyFill="1" applyBorder="1" applyAlignment="1">
      <alignment horizontal="center" vertical="center" wrapText="1" readingOrder="2"/>
    </xf>
    <xf numFmtId="165" fontId="26" fillId="0" borderId="3" xfId="1" applyNumberFormat="1" applyFont="1" applyFill="1" applyBorder="1" applyAlignment="1">
      <alignment horizontal="center" vertical="center" wrapText="1"/>
    </xf>
    <xf numFmtId="49" fontId="18" fillId="0" borderId="2" xfId="1" applyNumberFormat="1" applyFont="1" applyFill="1" applyBorder="1" applyAlignment="1">
      <alignment horizontal="center" vertical="center" wrapText="1" readingOrder="2"/>
    </xf>
    <xf numFmtId="0" fontId="0" fillId="0" borderId="0" xfId="0" applyFill="1"/>
    <xf numFmtId="0" fontId="9" fillId="0" borderId="1" xfId="0" applyFont="1" applyFill="1" applyBorder="1" applyAlignment="1">
      <alignment horizontal="center" vertical="center" readingOrder="2"/>
    </xf>
    <xf numFmtId="0" fontId="9" fillId="0" borderId="3" xfId="0" applyFont="1" applyFill="1" applyBorder="1" applyAlignment="1">
      <alignment horizontal="center" vertical="center" wrapText="1" readingOrder="2"/>
    </xf>
    <xf numFmtId="49" fontId="9" fillId="0" borderId="1" xfId="0" applyNumberFormat="1" applyFont="1" applyFill="1" applyBorder="1" applyAlignment="1">
      <alignment horizontal="center" vertical="center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10" fillId="0" borderId="6" xfId="0" applyFont="1" applyFill="1" applyBorder="1" applyAlignment="1">
      <alignment horizontal="center" vertical="center" wrapText="1"/>
    </xf>
    <xf numFmtId="165" fontId="13" fillId="0" borderId="3" xfId="1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 readingOrder="1"/>
    </xf>
    <xf numFmtId="0" fontId="0" fillId="0" borderId="0" xfId="0" applyFill="1" applyAlignment="1">
      <alignment horizontal="center"/>
    </xf>
    <xf numFmtId="164" fontId="19" fillId="0" borderId="1" xfId="1" applyNumberFormat="1" applyFont="1" applyFill="1" applyBorder="1" applyAlignment="1">
      <alignment horizontal="center" vertical="center" wrapText="1" readingOrder="2"/>
    </xf>
    <xf numFmtId="0" fontId="2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 wrapText="1" readingOrder="2"/>
    </xf>
    <xf numFmtId="49" fontId="10" fillId="0" borderId="1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 readingOrder="1"/>
    </xf>
    <xf numFmtId="49" fontId="17" fillId="0" borderId="2" xfId="1" applyNumberFormat="1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top" wrapText="1"/>
    </xf>
    <xf numFmtId="0" fontId="26" fillId="0" borderId="1" xfId="0" applyFont="1" applyFill="1" applyBorder="1" applyAlignment="1">
      <alignment horizontal="center" vertical="center" wrapText="1"/>
    </xf>
    <xf numFmtId="164" fontId="26" fillId="0" borderId="1" xfId="1" applyNumberFormat="1" applyFont="1" applyFill="1" applyBorder="1" applyAlignment="1">
      <alignment horizontal="center" vertical="center" wrapText="1" readingOrder="2"/>
    </xf>
    <xf numFmtId="49" fontId="30" fillId="0" borderId="1" xfId="1" applyNumberFormat="1" applyFont="1" applyFill="1" applyBorder="1" applyAlignment="1">
      <alignment horizontal="center" vertical="center" wrapText="1"/>
    </xf>
    <xf numFmtId="165" fontId="30" fillId="0" borderId="3" xfId="1" applyNumberFormat="1" applyFont="1" applyFill="1" applyBorder="1" applyAlignment="1">
      <alignment horizontal="right" vertical="center" wrapText="1"/>
    </xf>
    <xf numFmtId="49" fontId="24" fillId="0" borderId="2" xfId="1" applyNumberFormat="1" applyFont="1" applyFill="1" applyBorder="1" applyAlignment="1">
      <alignment horizontal="center" vertical="top" wrapText="1" readingOrder="1"/>
    </xf>
    <xf numFmtId="0" fontId="19" fillId="0" borderId="1" xfId="0" applyFont="1" applyFill="1" applyBorder="1" applyAlignment="1">
      <alignment horizontal="center" vertical="center" wrapText="1"/>
    </xf>
    <xf numFmtId="165" fontId="27" fillId="0" borderId="3" xfId="1" applyNumberFormat="1" applyFont="1" applyFill="1" applyBorder="1" applyAlignment="1">
      <alignment horizontal="center" vertical="center" wrapText="1"/>
    </xf>
    <xf numFmtId="49" fontId="22" fillId="0" borderId="4" xfId="1" applyNumberFormat="1" applyFont="1" applyFill="1" applyBorder="1" applyAlignment="1">
      <alignment horizontal="center" vertical="center" wrapText="1"/>
    </xf>
    <xf numFmtId="49" fontId="16" fillId="0" borderId="2" xfId="1" applyNumberFormat="1" applyFont="1" applyFill="1" applyBorder="1" applyAlignment="1">
      <alignment horizontal="center" vertical="center" wrapText="1" readingOrder="2"/>
    </xf>
    <xf numFmtId="43" fontId="0" fillId="0" borderId="0" xfId="0" applyNumberFormat="1" applyFill="1" applyBorder="1" applyAlignment="1">
      <alignment wrapText="1"/>
    </xf>
    <xf numFmtId="165" fontId="27" fillId="0" borderId="1" xfId="1" applyNumberFormat="1" applyFont="1" applyFill="1" applyBorder="1" applyAlignment="1">
      <alignment horizontal="center" vertical="center" wrapText="1"/>
    </xf>
    <xf numFmtId="165" fontId="29" fillId="0" borderId="3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43" fontId="5" fillId="0" borderId="0" xfId="0" applyNumberFormat="1" applyFont="1" applyFill="1" applyBorder="1" applyAlignment="1">
      <alignment vertical="top" wrapText="1" readingOrder="2"/>
    </xf>
    <xf numFmtId="165" fontId="13" fillId="0" borderId="2" xfId="1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24" fillId="0" borderId="1" xfId="0" applyFont="1" applyFill="1" applyBorder="1"/>
    <xf numFmtId="165" fontId="11" fillId="0" borderId="3" xfId="0" applyNumberFormat="1" applyFont="1" applyFill="1" applyBorder="1" applyAlignment="1">
      <alignment vertical="center"/>
    </xf>
    <xf numFmtId="165" fontId="20" fillId="0" borderId="1" xfId="0" applyNumberFormat="1" applyFont="1" applyFill="1" applyBorder="1" applyAlignment="1">
      <alignment vertical="center"/>
    </xf>
    <xf numFmtId="0" fontId="14" fillId="0" borderId="0" xfId="0" applyFont="1" applyFill="1"/>
    <xf numFmtId="0" fontId="0" fillId="0" borderId="0" xfId="0" applyFill="1" applyBorder="1" applyAlignment="1">
      <alignment wrapText="1"/>
    </xf>
    <xf numFmtId="165" fontId="10" fillId="0" borderId="1" xfId="1" applyNumberFormat="1" applyFont="1" applyFill="1" applyBorder="1" applyAlignment="1">
      <alignment horizontal="center" vertical="center" wrapText="1" readingOrder="1"/>
    </xf>
    <xf numFmtId="165" fontId="30" fillId="0" borderId="1" xfId="1" applyNumberFormat="1" applyFont="1" applyFill="1" applyBorder="1" applyAlignment="1">
      <alignment horizontal="right" vertical="center" wrapText="1"/>
    </xf>
    <xf numFmtId="49" fontId="18" fillId="0" borderId="1" xfId="1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readingOrder="2"/>
    </xf>
    <xf numFmtId="0" fontId="8" fillId="0" borderId="2" xfId="0" applyFont="1" applyFill="1" applyBorder="1" applyAlignment="1">
      <alignment horizontal="center" vertical="center" readingOrder="2"/>
    </xf>
    <xf numFmtId="0" fontId="8" fillId="0" borderId="6" xfId="0" applyFont="1" applyFill="1" applyBorder="1" applyAlignment="1">
      <alignment horizontal="center" vertical="center" readingOrder="2"/>
    </xf>
    <xf numFmtId="49" fontId="3" fillId="0" borderId="5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rightToLeft="1" tabSelected="1" view="pageBreakPreview" topLeftCell="A13" zoomScale="80" zoomScaleNormal="100" zoomScaleSheetLayoutView="80" workbookViewId="0">
      <selection activeCell="I6" sqref="I6"/>
    </sheetView>
  </sheetViews>
  <sheetFormatPr defaultRowHeight="15"/>
  <cols>
    <col min="1" max="1" width="5.85546875" customWidth="1"/>
    <col min="2" max="2" width="30.140625" customWidth="1"/>
    <col min="3" max="3" width="10.7109375" customWidth="1"/>
    <col min="4" max="4" width="8.28515625" customWidth="1"/>
    <col min="5" max="5" width="9" customWidth="1"/>
    <col min="6" max="6" width="10.85546875" style="4" customWidth="1"/>
    <col min="7" max="7" width="16.42578125" style="4" customWidth="1"/>
    <col min="8" max="8" width="20.42578125" customWidth="1"/>
    <col min="9" max="9" width="46.5703125" customWidth="1"/>
    <col min="10" max="10" width="33.28515625" customWidth="1"/>
    <col min="12" max="12" width="11.28515625" bestFit="1" customWidth="1"/>
  </cols>
  <sheetData>
    <row r="1" spans="1:11" ht="30" customHeight="1">
      <c r="A1" s="73" t="s">
        <v>57</v>
      </c>
      <c r="B1" s="74"/>
      <c r="C1" s="74"/>
      <c r="D1" s="74"/>
      <c r="E1" s="74"/>
      <c r="F1" s="74"/>
      <c r="G1" s="74"/>
      <c r="H1" s="74"/>
      <c r="I1" s="74"/>
      <c r="J1" s="75"/>
      <c r="K1" s="31"/>
    </row>
    <row r="2" spans="1:11" ht="33.75" customHeight="1">
      <c r="A2" s="32" t="s">
        <v>1</v>
      </c>
      <c r="B2" s="32" t="s">
        <v>6</v>
      </c>
      <c r="C2" s="32" t="s">
        <v>37</v>
      </c>
      <c r="D2" s="32" t="s">
        <v>7</v>
      </c>
      <c r="E2" s="33" t="s">
        <v>8</v>
      </c>
      <c r="F2" s="34" t="s">
        <v>9</v>
      </c>
      <c r="G2" s="33" t="s">
        <v>45</v>
      </c>
      <c r="H2" s="35" t="s">
        <v>51</v>
      </c>
      <c r="I2" s="36" t="s">
        <v>36</v>
      </c>
      <c r="J2" s="32" t="s">
        <v>2</v>
      </c>
      <c r="K2" s="31"/>
    </row>
    <row r="3" spans="1:11" ht="41.25" customHeight="1">
      <c r="A3" s="22">
        <v>1</v>
      </c>
      <c r="B3" s="15" t="s">
        <v>5</v>
      </c>
      <c r="C3" s="9" t="s">
        <v>38</v>
      </c>
      <c r="D3" s="10" t="s">
        <v>3</v>
      </c>
      <c r="E3" s="37" t="s">
        <v>11</v>
      </c>
      <c r="F3" s="11"/>
      <c r="G3" s="17">
        <v>2000000</v>
      </c>
      <c r="H3" s="19">
        <v>2000000</v>
      </c>
      <c r="I3" s="38" t="s">
        <v>46</v>
      </c>
      <c r="J3" s="20" t="s">
        <v>52</v>
      </c>
      <c r="K3" s="39"/>
    </row>
    <row r="4" spans="1:11" ht="48" customHeight="1">
      <c r="A4" s="22">
        <v>2</v>
      </c>
      <c r="B4" s="15" t="s">
        <v>4</v>
      </c>
      <c r="C4" s="9" t="s">
        <v>39</v>
      </c>
      <c r="D4" s="40" t="s">
        <v>3</v>
      </c>
      <c r="E4" s="29" t="s">
        <v>0</v>
      </c>
      <c r="F4" s="11" t="s">
        <v>12</v>
      </c>
      <c r="G4" s="18">
        <v>1500000</v>
      </c>
      <c r="H4" s="19">
        <v>1500000</v>
      </c>
      <c r="I4" s="24" t="s">
        <v>53</v>
      </c>
      <c r="J4" s="25" t="s">
        <v>52</v>
      </c>
      <c r="K4" s="31"/>
    </row>
    <row r="5" spans="1:11" ht="60.75" customHeight="1">
      <c r="A5" s="22">
        <v>3</v>
      </c>
      <c r="B5" s="41" t="s">
        <v>16</v>
      </c>
      <c r="C5" s="42" t="s">
        <v>39</v>
      </c>
      <c r="D5" s="43" t="s">
        <v>3</v>
      </c>
      <c r="E5" s="37" t="s">
        <v>30</v>
      </c>
      <c r="F5" s="44" t="s">
        <v>15</v>
      </c>
      <c r="G5" s="45">
        <v>7000000</v>
      </c>
      <c r="H5" s="69">
        <v>7000000</v>
      </c>
      <c r="I5" s="46" t="s">
        <v>55</v>
      </c>
      <c r="J5" s="46" t="s">
        <v>55</v>
      </c>
      <c r="K5" s="47"/>
    </row>
    <row r="6" spans="1:11" ht="49.5" customHeight="1">
      <c r="A6" s="22">
        <v>4</v>
      </c>
      <c r="B6" s="25" t="s">
        <v>49</v>
      </c>
      <c r="C6" s="48" t="s">
        <v>39</v>
      </c>
      <c r="D6" s="49" t="s">
        <v>3</v>
      </c>
      <c r="E6" s="29" t="s">
        <v>0</v>
      </c>
      <c r="F6" s="50" t="s">
        <v>48</v>
      </c>
      <c r="G6" s="51">
        <v>10408461</v>
      </c>
      <c r="H6" s="70">
        <v>10408461</v>
      </c>
      <c r="I6" s="52" t="s">
        <v>55</v>
      </c>
      <c r="J6" s="52" t="s">
        <v>55</v>
      </c>
      <c r="K6" s="47"/>
    </row>
    <row r="7" spans="1:11" ht="90" customHeight="1">
      <c r="A7" s="22">
        <v>5</v>
      </c>
      <c r="B7" s="15" t="s">
        <v>13</v>
      </c>
      <c r="C7" s="53" t="s">
        <v>40</v>
      </c>
      <c r="D7" s="40" t="s">
        <v>3</v>
      </c>
      <c r="E7" s="54" t="s">
        <v>0</v>
      </c>
      <c r="F7" s="55" t="s">
        <v>14</v>
      </c>
      <c r="G7" s="20">
        <v>7042306</v>
      </c>
      <c r="H7" s="20">
        <v>5633845</v>
      </c>
      <c r="I7" s="56" t="s">
        <v>59</v>
      </c>
      <c r="J7" s="52" t="s">
        <v>60</v>
      </c>
      <c r="K7" s="57"/>
    </row>
    <row r="8" spans="1:11" ht="48.75" customHeight="1">
      <c r="A8" s="22">
        <v>6</v>
      </c>
      <c r="B8" s="15" t="s">
        <v>18</v>
      </c>
      <c r="C8" s="9" t="s">
        <v>41</v>
      </c>
      <c r="D8" s="58" t="s">
        <v>22</v>
      </c>
      <c r="E8" s="59" t="s">
        <v>29</v>
      </c>
      <c r="F8" s="11" t="s">
        <v>31</v>
      </c>
      <c r="G8" s="19">
        <v>3000000</v>
      </c>
      <c r="H8" s="19">
        <v>3000000</v>
      </c>
      <c r="I8" s="12" t="s">
        <v>55</v>
      </c>
      <c r="J8" s="25" t="s">
        <v>52</v>
      </c>
      <c r="K8" s="60"/>
    </row>
    <row r="9" spans="1:11" ht="50.25" customHeight="1">
      <c r="A9" s="22">
        <v>7</v>
      </c>
      <c r="B9" s="15" t="s">
        <v>23</v>
      </c>
      <c r="C9" s="9" t="s">
        <v>41</v>
      </c>
      <c r="D9" s="23" t="s">
        <v>24</v>
      </c>
      <c r="E9" s="59" t="s">
        <v>29</v>
      </c>
      <c r="F9" s="11" t="s">
        <v>32</v>
      </c>
      <c r="G9" s="19">
        <v>1000000</v>
      </c>
      <c r="H9" s="27">
        <v>1000000</v>
      </c>
      <c r="I9" s="24" t="s">
        <v>55</v>
      </c>
      <c r="J9" s="25" t="s">
        <v>52</v>
      </c>
      <c r="K9" s="60"/>
    </row>
    <row r="10" spans="1:11" ht="57.75" customHeight="1">
      <c r="A10" s="22">
        <v>8</v>
      </c>
      <c r="B10" s="15" t="s">
        <v>25</v>
      </c>
      <c r="C10" s="9" t="s">
        <v>41</v>
      </c>
      <c r="D10" s="23" t="s">
        <v>26</v>
      </c>
      <c r="E10" s="59" t="s">
        <v>29</v>
      </c>
      <c r="F10" s="11" t="s">
        <v>32</v>
      </c>
      <c r="G10" s="19">
        <v>2000000</v>
      </c>
      <c r="H10" s="19">
        <v>2000000</v>
      </c>
      <c r="I10" s="24" t="s">
        <v>55</v>
      </c>
      <c r="J10" s="25" t="s">
        <v>52</v>
      </c>
      <c r="K10" s="60"/>
    </row>
    <row r="11" spans="1:11" ht="64.5" customHeight="1">
      <c r="A11" s="22">
        <v>9</v>
      </c>
      <c r="B11" s="15" t="s">
        <v>21</v>
      </c>
      <c r="C11" s="9" t="s">
        <v>41</v>
      </c>
      <c r="D11" s="28" t="s">
        <v>3</v>
      </c>
      <c r="E11" s="23" t="s">
        <v>11</v>
      </c>
      <c r="F11" s="11" t="s">
        <v>33</v>
      </c>
      <c r="G11" s="19">
        <v>8100000</v>
      </c>
      <c r="H11" s="19">
        <v>7700000</v>
      </c>
      <c r="I11" s="13" t="s">
        <v>55</v>
      </c>
      <c r="J11" s="25" t="s">
        <v>52</v>
      </c>
      <c r="K11" s="61"/>
    </row>
    <row r="12" spans="1:11" ht="57" customHeight="1">
      <c r="A12" s="22">
        <v>10</v>
      </c>
      <c r="B12" s="15" t="s">
        <v>28</v>
      </c>
      <c r="C12" s="9" t="s">
        <v>42</v>
      </c>
      <c r="D12" s="10" t="s">
        <v>3</v>
      </c>
      <c r="E12" s="23"/>
      <c r="F12" s="11" t="s">
        <v>14</v>
      </c>
      <c r="G12" s="19">
        <v>400000</v>
      </c>
      <c r="H12" s="19">
        <v>400000</v>
      </c>
      <c r="I12" s="71" t="s">
        <v>55</v>
      </c>
      <c r="J12" s="25" t="s">
        <v>52</v>
      </c>
      <c r="K12" s="61"/>
    </row>
    <row r="13" spans="1:11" ht="63.75" customHeight="1">
      <c r="A13" s="22">
        <v>11</v>
      </c>
      <c r="B13" s="15" t="s">
        <v>27</v>
      </c>
      <c r="C13" s="9" t="s">
        <v>43</v>
      </c>
      <c r="D13" s="10" t="s">
        <v>3</v>
      </c>
      <c r="E13" s="23" t="s">
        <v>11</v>
      </c>
      <c r="F13" s="11"/>
      <c r="G13" s="18">
        <v>180000</v>
      </c>
      <c r="H13" s="19">
        <v>80000</v>
      </c>
      <c r="I13" s="30" t="s">
        <v>56</v>
      </c>
      <c r="J13" s="25" t="s">
        <v>52</v>
      </c>
      <c r="K13" s="61"/>
    </row>
    <row r="14" spans="1:11" ht="53.25" customHeight="1">
      <c r="A14" s="22">
        <v>12</v>
      </c>
      <c r="B14" s="21" t="s">
        <v>34</v>
      </c>
      <c r="C14" s="8" t="s">
        <v>41</v>
      </c>
      <c r="D14" s="10"/>
      <c r="E14" s="62"/>
      <c r="F14" s="11"/>
      <c r="G14" s="18">
        <f>4980000-1408461</f>
        <v>3571539</v>
      </c>
      <c r="H14" s="18">
        <f>4980000-1408461</f>
        <v>3571539</v>
      </c>
      <c r="I14" s="14" t="s">
        <v>47</v>
      </c>
      <c r="J14" s="25" t="s">
        <v>52</v>
      </c>
      <c r="K14" s="61" t="s">
        <v>17</v>
      </c>
    </row>
    <row r="15" spans="1:11" ht="58.5" customHeight="1">
      <c r="A15" s="22">
        <v>13</v>
      </c>
      <c r="B15" s="63" t="s">
        <v>19</v>
      </c>
      <c r="C15" s="8" t="s">
        <v>44</v>
      </c>
      <c r="D15" s="10" t="s">
        <v>3</v>
      </c>
      <c r="E15" s="62" t="s">
        <v>11</v>
      </c>
      <c r="F15" s="11"/>
      <c r="G15" s="18">
        <v>3000000</v>
      </c>
      <c r="H15" s="18">
        <v>3000000</v>
      </c>
      <c r="I15" s="30" t="s">
        <v>55</v>
      </c>
      <c r="J15" s="25" t="s">
        <v>58</v>
      </c>
      <c r="K15" s="61"/>
    </row>
    <row r="16" spans="1:11" ht="43.5" customHeight="1">
      <c r="A16" s="22">
        <v>14</v>
      </c>
      <c r="B16" s="16" t="s">
        <v>10</v>
      </c>
      <c r="C16" s="8"/>
      <c r="D16" s="10"/>
      <c r="E16" s="23"/>
      <c r="F16" s="11"/>
      <c r="G16" s="18">
        <f>777694+20000</f>
        <v>797694</v>
      </c>
      <c r="H16" s="19">
        <f>777694+20000</f>
        <v>797694</v>
      </c>
      <c r="I16" s="14" t="s">
        <v>50</v>
      </c>
      <c r="J16" s="64" t="s">
        <v>54</v>
      </c>
      <c r="K16" s="61"/>
    </row>
    <row r="17" spans="1:14" ht="24.75" customHeight="1">
      <c r="A17" s="6">
        <v>15</v>
      </c>
      <c r="B17" s="8" t="s">
        <v>20</v>
      </c>
      <c r="C17" s="5"/>
      <c r="D17" s="7"/>
      <c r="E17" s="7"/>
      <c r="F17" s="7"/>
      <c r="G17" s="65">
        <f>SUM(G3:G16)</f>
        <v>50000000</v>
      </c>
      <c r="H17" s="66">
        <f>SUM(H3:H16)</f>
        <v>48091539</v>
      </c>
      <c r="I17" s="26"/>
      <c r="J17" s="64"/>
      <c r="K17" s="57"/>
      <c r="N17" s="1"/>
    </row>
    <row r="18" spans="1:14" ht="6.75" hidden="1" customHeight="1">
      <c r="A18" s="76" t="s">
        <v>35</v>
      </c>
      <c r="B18" s="76"/>
      <c r="C18" s="76"/>
      <c r="D18" s="76"/>
      <c r="E18" s="76"/>
      <c r="F18" s="76"/>
      <c r="G18" s="76"/>
      <c r="H18" s="76"/>
      <c r="I18" s="57"/>
      <c r="J18" s="67"/>
      <c r="K18" s="31"/>
      <c r="L18" s="1"/>
    </row>
    <row r="19" spans="1:14" ht="13.5" hidden="1" customHeight="1">
      <c r="A19" s="77"/>
      <c r="B19" s="77"/>
      <c r="C19" s="77"/>
      <c r="D19" s="77"/>
      <c r="E19" s="77"/>
      <c r="F19" s="77"/>
      <c r="G19" s="77"/>
      <c r="H19" s="77"/>
      <c r="I19" s="57"/>
      <c r="J19" s="67"/>
      <c r="K19" s="31"/>
      <c r="L19" s="1"/>
    </row>
    <row r="20" spans="1:14" ht="4.5" hidden="1" customHeight="1">
      <c r="A20" s="77"/>
      <c r="B20" s="77"/>
      <c r="C20" s="77"/>
      <c r="D20" s="77"/>
      <c r="E20" s="77"/>
      <c r="F20" s="77"/>
      <c r="G20" s="77"/>
      <c r="H20" s="77"/>
      <c r="I20" s="68"/>
      <c r="J20" s="67"/>
      <c r="K20" s="31"/>
      <c r="L20" s="1"/>
    </row>
    <row r="21" spans="1:14" ht="16.5" customHeight="1">
      <c r="A21" s="31"/>
      <c r="B21" s="72"/>
      <c r="C21" s="72"/>
      <c r="D21" s="72"/>
      <c r="E21" s="72"/>
      <c r="F21" s="72"/>
      <c r="G21" s="72"/>
      <c r="H21" s="72"/>
      <c r="I21" s="72"/>
      <c r="J21" s="72"/>
      <c r="K21" s="31"/>
      <c r="L21" s="1"/>
    </row>
    <row r="22" spans="1:14" ht="25.5" customHeight="1">
      <c r="E22" s="4"/>
    </row>
    <row r="23" spans="1:14" ht="31.5" customHeight="1">
      <c r="C23" s="1"/>
      <c r="F23"/>
      <c r="G23"/>
      <c r="K23" s="1"/>
    </row>
    <row r="24" spans="1:14" ht="31.5" customHeight="1">
      <c r="I24" s="2"/>
    </row>
    <row r="25" spans="1:14" ht="31.5" customHeight="1">
      <c r="I25" s="2"/>
      <c r="L25" s="1"/>
    </row>
    <row r="26" spans="1:14" ht="31.5" customHeight="1">
      <c r="I26" s="2"/>
      <c r="L26" s="1"/>
    </row>
    <row r="27" spans="1:14" ht="31.5" customHeight="1">
      <c r="I27" s="2"/>
      <c r="L27" s="1"/>
    </row>
    <row r="28" spans="1:14" ht="31.5" customHeight="1">
      <c r="I28" s="2"/>
      <c r="L28" s="1"/>
    </row>
    <row r="29" spans="1:14" ht="47.25" customHeight="1">
      <c r="I29" s="2"/>
      <c r="L29" s="1"/>
    </row>
    <row r="30" spans="1:14" ht="31.5" customHeight="1">
      <c r="L30" s="1"/>
    </row>
    <row r="31" spans="1:14" ht="31.5" customHeight="1">
      <c r="I31" s="3"/>
      <c r="L31" s="1"/>
    </row>
    <row r="32" spans="1:14" ht="42.75" customHeight="1"/>
    <row r="33" ht="30" customHeight="1"/>
    <row r="34" ht="87.75" customHeight="1"/>
  </sheetData>
  <mergeCells count="3">
    <mergeCell ref="B21:J21"/>
    <mergeCell ref="A1:J1"/>
    <mergeCell ref="A18:H20"/>
  </mergeCells>
  <printOptions horizontalCentered="1"/>
  <pageMargins left="0.25" right="0" top="0.25" bottom="0" header="0.3" footer="0.3"/>
  <pageSetup scale="6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فارمت مالی 97</vt:lpstr>
      <vt:lpstr>Sheet1</vt:lpstr>
      <vt:lpstr>'فارمت مالی 97'!Print_Area</vt:lpstr>
    </vt:vector>
  </TitlesOfParts>
  <Company>MRT www.Win2Farsi.com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</dc:creator>
  <cp:lastModifiedBy>Rahmatullah</cp:lastModifiedBy>
  <cp:lastPrinted>2020-09-01T06:44:28Z</cp:lastPrinted>
  <dcterms:created xsi:type="dcterms:W3CDTF">2015-12-06T06:23:10Z</dcterms:created>
  <dcterms:modified xsi:type="dcterms:W3CDTF">2020-10-08T04:55:56Z</dcterms:modified>
</cp:coreProperties>
</file>