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873" firstSheet="10" activeTab="15"/>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تنظیم منابع طبیعی" sheetId="52" r:id="rId10"/>
    <sheet name="برنامه ملی دارای اولویت " sheetId="53" r:id="rId11"/>
    <sheet name="پروژه  انکشاف زنبورداری" sheetId="56" state="hidden" r:id="rId12"/>
    <sheet name="پروژه آبیاری وذخایرآب" sheetId="57" r:id="rId13"/>
    <sheet name="HCDP" sheetId="78" state="hidden" r:id="rId14"/>
    <sheet name="ماهی پروری و القاح مصنوعی" sheetId="79" state="hidden" r:id="rId15"/>
    <sheet name="CLAP" sheetId="80" r:id="rId16"/>
    <sheet name="تخم بذری" sheetId="85" r:id="rId17"/>
    <sheet name="توسعه کشت پخته و زعفران  " sheetId="86" r:id="rId18"/>
    <sheet name="ZECS" sheetId="87" state="hidden" r:id="rId19"/>
    <sheet name="کمر بند سبز کابل" sheetId="88" r:id="rId20"/>
    <sheet name="مبارزه با امراض نباتی" sheetId="89" r:id="rId21"/>
    <sheet name="حوزه دریایی پنج آمو" sheetId="92" r:id="rId22"/>
    <sheet name="ترویج زراعت دراراضی خشک" sheetId="93" r:id="rId23"/>
    <sheet name="SGRP" sheetId="95" r:id="rId24"/>
    <sheet name="Tranch2" sheetId="96" r:id="rId25"/>
    <sheet name="ساختمان دفتر ترویج در ولایات " sheetId="100" r:id="rId26"/>
    <sheet name="احداث قوریه جات خانګی  سه ولایت" sheetId="101" r:id="rId27"/>
    <sheet name="انکشاف امور کوچی ها " sheetId="102" r:id="rId28"/>
    <sheet name="برنامه انکشاف مالداری و صحت حیو" sheetId="103" r:id="rId29"/>
    <sheet name="پروژه تنظیم آب در مزرعه" sheetId="104" r:id="rId30"/>
    <sheet name="مطالعات امکان سنجی پروژه های اس" sheetId="106" r:id="rId31"/>
    <sheet name="پروژه زنجیره ارزشی باغداری " sheetId="107" r:id="rId32"/>
    <sheet name="سرمایه گذاری وبازاریابی محصولات" sheetId="108" r:id="rId33"/>
    <sheet name="برنامه انکشاف باغداری " sheetId="109" r:id="rId34"/>
    <sheet name="طرح وتنظیم همه جانبه علفچرها " sheetId="110" r:id="rId35"/>
    <sheet name="Sheet1" sheetId="111" r:id="rId36"/>
  </sheets>
  <definedNames>
    <definedName name="_xlnm._FilterDatabase" localSheetId="0" hidden="1">NVDA!#REF!</definedName>
    <definedName name="_xlnm.Print_Area" localSheetId="15">CLAP!$A$1:$F$110</definedName>
    <definedName name="_xlnm.Print_Area" localSheetId="5">'MIS- IT'!$A$1:$F$57</definedName>
    <definedName name="_xlnm.Print_Area" localSheetId="8">NHLP!$A$1:$F$132</definedName>
    <definedName name="_xlnm.Print_Area" localSheetId="0">NVDA!$A$1:$F$54</definedName>
    <definedName name="_xlnm.Print_Area" localSheetId="23">SGRP!$A$1:$F$52</definedName>
    <definedName name="_xlnm.Print_Area" localSheetId="24">Tranch2!$A$1:$F$62</definedName>
    <definedName name="_xlnm.Print_Area" localSheetId="2">'اعمارکمپلکس سردخانه های عصری'!$A$1:$F$59</definedName>
    <definedName name="_xlnm.Print_Area" localSheetId="6">'باغچه های خانگی'!$A$1:$F$64</definedName>
    <definedName name="_xlnm.Print_Area" localSheetId="10">'برنامه ملی دارای اولویت '!$A$1:$F$103</definedName>
    <definedName name="_xlnm.Print_Area" localSheetId="12">'پروژه آبیاری وذخایرآب'!$A$1:$F$94</definedName>
    <definedName name="_xlnm.Print_Area" localSheetId="16">'تخم بذری'!$E$1:$J$61</definedName>
    <definedName name="_xlnm.Print_Area" localSheetId="22">'ترویج زراعت دراراضی خشک'!$A$1:$F$65</definedName>
    <definedName name="_xlnm.Print_Area" localSheetId="9">'تنظیم منابع طبیعی'!$B$1:$G$123</definedName>
    <definedName name="_xlnm.Print_Area" localSheetId="17">'توسعه کشت پخته و زعفران  '!$A$1:$F$59</definedName>
    <definedName name="_xlnm.Print_Area" localSheetId="21">'حوزه دریایی پنج آمو'!$A$1:$E$84</definedName>
    <definedName name="_xlnm.Print_Area" localSheetId="3">'ذخایر استراتژیک  گندم '!$A$1:$G$70</definedName>
    <definedName name="_xlnm.Print_Area" localSheetId="4">'فارمهای ترویجی و تولیدی'!$A$1:$F$108</definedName>
    <definedName name="_xlnm.Print_Area" localSheetId="20">'مبارزه با امراض نباتی'!$A$1:$F$71</definedName>
  </definedNames>
  <calcPr calcId="125725"/>
</workbook>
</file>

<file path=xl/calcChain.xml><?xml version="1.0" encoding="utf-8"?>
<calcChain xmlns="http://schemas.openxmlformats.org/spreadsheetml/2006/main">
  <c r="E27" i="80"/>
  <c r="D27"/>
  <c r="A27"/>
  <c r="C24"/>
  <c r="E23"/>
  <c r="E24" s="1"/>
  <c r="D76"/>
  <c r="B100"/>
  <c r="E100"/>
  <c r="C40" i="101" l="1"/>
  <c r="B50" l="1"/>
  <c r="B49"/>
  <c r="B48"/>
  <c r="C41"/>
  <c r="D41"/>
  <c r="D40"/>
  <c r="B28" i="92" l="1"/>
  <c r="B76"/>
</calcChain>
</file>

<file path=xl/comments1.xml><?xml version="1.0" encoding="utf-8"?>
<comments xmlns="http://schemas.openxmlformats.org/spreadsheetml/2006/main">
  <authors>
    <author>mohammad.haziq</author>
  </authors>
  <commentList>
    <comment ref="E50" authorId="0">
      <text>
        <r>
          <rPr>
            <b/>
            <sz val="9"/>
            <color indexed="81"/>
            <rFont val="Tahoma"/>
            <family val="2"/>
          </rPr>
          <t xml:space="preserve">قابل ذکر است که ایجاد شغل در مجوع سال است </t>
        </r>
      </text>
    </comment>
    <comment ref="E51" authorId="0">
      <text>
        <r>
          <rPr>
            <b/>
            <sz val="9"/>
            <color indexed="81"/>
            <rFont val="Tahoma"/>
            <family val="2"/>
          </rPr>
          <t xml:space="preserve">قابل ذکر است که ایجاد شغل در مجوع سال است </t>
        </r>
      </text>
    </comment>
  </commentList>
</comments>
</file>

<file path=xl/sharedStrings.xml><?xml version="1.0" encoding="utf-8"?>
<sst xmlns="http://schemas.openxmlformats.org/spreadsheetml/2006/main" count="3840" uniqueCount="1222">
  <si>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</si>
  <si>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</si>
  <si>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</si>
  <si>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</si>
  <si>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</si>
  <si>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</si>
  <si>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</si>
  <si>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</si>
  <si>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</si>
  <si>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</si>
  <si>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</si>
  <si>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</si>
  <si>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</si>
  <si>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</si>
  <si>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</si>
  <si>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</si>
  <si>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</si>
  <si>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</si>
  <si>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</si>
  <si>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</si>
  <si>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</si>
  <si>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</si>
  <si>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</si>
  <si>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</si>
  <si>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</si>
  <si>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</si>
  <si>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</si>
  <si>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</si>
  <si>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</si>
  <si>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</si>
  <si>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</si>
  <si>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</si>
  <si>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</si>
  <si>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</si>
  <si>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</si>
  <si>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</si>
  <si>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</si>
  <si>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</si>
  <si>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</si>
  <si>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</si>
  <si>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</si>
  <si>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</si>
  <si>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</si>
  <si>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</si>
  <si>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</si>
  <si>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</si>
  <si>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</si>
  <si>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</si>
  <si>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</si>
  <si>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</si>
  <si>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</si>
  <si>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</si>
  <si>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</si>
  <si>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</si>
  <si>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</si>
  <si>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</si>
  <si>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</si>
  <si>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</si>
  <si>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</si>
  <si>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</si>
  <si>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</si>
  <si>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</si>
  <si>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</si>
  <si>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</si>
  <si>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</si>
  <si>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</si>
  <si>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</si>
  <si>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</si>
  <si>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</si>
  <si>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</si>
  <si>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</si>
  <si>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</si>
  <si>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 xml:space="preserve">احیا و اعمار ذخایر استراتژیک  گندم </t>
  </si>
  <si>
    <t>تولید و حاصلخیزی زراعتی</t>
  </si>
  <si>
    <t>AFG/390331</t>
  </si>
  <si>
    <t>احیاء ، توسعه و مراقبت فارمهای تحقیقاتی، ترویجی و تولیدی</t>
  </si>
  <si>
    <t>تغیر و اصلاح مدیریت</t>
  </si>
  <si>
    <t>AFG/390505</t>
  </si>
  <si>
    <t>AFG/390244</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</si>
  <si>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</si>
  <si>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</si>
  <si>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</si>
  <si>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</si>
  <si>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</si>
  <si>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</si>
  <si>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</si>
  <si>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</si>
  <si>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</si>
  <si>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AFG/390654</t>
  </si>
  <si>
    <t>برنامه ملی تنظیم منابع طبیعی به اشتراک جامعه</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</si>
  <si>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</si>
  <si>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</si>
  <si>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</si>
  <si>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</si>
  <si>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</si>
  <si>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</si>
  <si>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</si>
  <si>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AFG/390676</t>
  </si>
  <si>
    <t>پروژه آبیاری وذخایرآب</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</si>
  <si>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</si>
  <si>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</si>
  <si>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</si>
  <si>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</si>
  <si>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</si>
  <si>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</si>
  <si>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متر</t>
  </si>
  <si>
    <t>باب</t>
  </si>
  <si>
    <t>کیلومتر</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</si>
  <si>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</si>
  <si>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</si>
  <si>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</si>
  <si>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</si>
  <si>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</si>
  <si>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</si>
  <si>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</si>
  <si>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</si>
  <si>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</si>
  <si>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</si>
  <si>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</si>
  <si>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</si>
  <si>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</si>
  <si>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1391/01/01</t>
  </si>
  <si>
    <t>حکومت افغانستان</t>
  </si>
  <si>
    <t>1397/09/30</t>
  </si>
  <si>
    <t>کابل</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</si>
  <si>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</si>
  <si>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</si>
  <si>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</si>
  <si>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</si>
  <si>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</si>
  <si>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</si>
  <si>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</si>
  <si>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</si>
  <si>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</si>
  <si>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</si>
  <si>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</si>
  <si>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</si>
  <si>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</si>
  <si>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</si>
  <si>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</si>
  <si>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</si>
  <si>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</si>
  <si>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</si>
  <si>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</si>
  <si>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</si>
  <si>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</si>
  <si>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</si>
  <si>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</si>
  <si>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</si>
  <si>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</si>
  <si>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</si>
  <si>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 xml:space="preserve">برنامه ملی دارای اولویت SNAPP2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</si>
  <si>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</si>
  <si>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</si>
  <si>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</si>
  <si>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</si>
  <si>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</si>
  <si>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</si>
  <si>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</si>
  <si>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</si>
  <si>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</si>
  <si>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</si>
  <si>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</si>
  <si>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</si>
  <si>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اعمار مسلخ</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</si>
  <si>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</si>
  <si>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</si>
  <si>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</si>
  <si>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</si>
  <si>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 xml:space="preserve">تنظیم جنگلات، آبریزه ها، علفچرها، نباتات طبی و وحشی و ساحات با ارزش ایکالوژیکی با استفاده از شیوه های مناسب جهت حفاظت پوشش نباتی، آب و خاک، جلوگیری از توسعه صحرا، حفظ بیلانس و خدماتت ایکالوژیکی، انکشاف اقتصاد سبز وکاهش خطرات تغییراقلیم که منتج به انکشاف سکتور زراعت و مالداری، ایجاد زمینه اشتغال، افزایش درآمد دهاقین و مالداران، کاهش فقر و تامین مصونیت غذایی میگردد. </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</si>
  <si>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</si>
  <si>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</si>
  <si>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</si>
  <si>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</si>
  <si>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</si>
  <si>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</si>
  <si>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</si>
  <si>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</si>
  <si>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</si>
  <si>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</si>
  <si>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</si>
  <si>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</si>
  <si>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</si>
  <si>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</si>
  <si>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</si>
  <si>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</si>
  <si>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</si>
  <si>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</si>
  <si>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</si>
  <si>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</si>
  <si>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</si>
  <si>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</si>
  <si>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</si>
  <si>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</si>
  <si>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</si>
  <si>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</si>
  <si>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</si>
  <si>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</si>
  <si>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</si>
  <si>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</si>
  <si>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</si>
  <si>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</si>
  <si>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</si>
  <si>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</si>
  <si>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</si>
  <si>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</si>
  <si>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</si>
  <si>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</si>
  <si>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</si>
  <si>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AFG/390258</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</si>
  <si>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</si>
  <si>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</si>
  <si>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</si>
  <si>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</si>
  <si>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</si>
  <si>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</si>
  <si>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AFG/390742</t>
  </si>
  <si>
    <t>کمر بند سبز کابل</t>
  </si>
  <si>
    <t>1.   سروی ساحات تحت پلان کمربند سبز جهت شناسایی پوشش فرش نباتی ، حیوانات ، اهمیت ایکولوژیکی ودریافت میکانیزم موثو وعلمی برای تطبیق فعالیت های مربوط به ایجاد کمربند سبز همراه بافعالیت های هماهنگی ونظارتی.
2.   احیای کمربند سبز دایمی جهت کاهش آلوده گی وخطرات محیط زیستی، بهبودوضعیت کمی وکیفی خاک وآب جلوگیری از غصب زمین، حفظ ونگهداری ساحات تاریخی با تمام خصوصیات ان با مساحت 4000 هکتارجنگلات و3000 هکتاربته ها.
3.   تقویه وتوسعه فرش نباتی جهت تنوع زیست بیولوژیکی ، کاهش فرسایش خاک سیلاب ، آفات طبیعی وتهیه مواد عضوی خاک در ساحات کمربند سبزکابل بااحیای 3000 هکتار ساحه پوشش نباتات طبیعی.</t>
  </si>
  <si>
    <t xml:space="preserve">کابل </t>
  </si>
  <si>
    <t>AFG/390357</t>
  </si>
  <si>
    <t>FG/390749</t>
  </si>
  <si>
    <t xml:space="preserve">اعمارکمپلکس سرد خانه های عصری </t>
  </si>
  <si>
    <t>جلوگیری از ضایعات محصولات زراعتی بعداز رفع حاصل</t>
  </si>
  <si>
    <t>AFG/390754</t>
  </si>
  <si>
    <t>حوزه دریایی پنج آمو</t>
  </si>
  <si>
    <t>جدید</t>
  </si>
  <si>
    <t>1396/9/11</t>
  </si>
  <si>
    <t>AFG/390756</t>
  </si>
  <si>
    <t>ترویج زراعت دراراضی خشک</t>
  </si>
  <si>
    <t>1396/07/01</t>
  </si>
  <si>
    <t>استرالیا</t>
  </si>
  <si>
    <t>AFG/390760</t>
  </si>
  <si>
    <t>احداث ذخایر ستراتیژیک غله جات (SGRP)</t>
  </si>
  <si>
    <t xml:space="preserve">اعمار سیلوی غله به تعداد 6 باب </t>
  </si>
  <si>
    <t>1401/05/01</t>
  </si>
  <si>
    <t>AFG/390758</t>
  </si>
  <si>
    <t xml:space="preserve">(Tranch2) برنامه سرمایه گذاری انکشاف منابع آبی </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</si>
  <si>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</si>
  <si>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</si>
  <si>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</si>
  <si>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</si>
  <si>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</si>
  <si>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</si>
  <si>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فیصدی مصرف بودجه الی ختم ربع اول</t>
  </si>
  <si>
    <t>بانک انکشاف آسیائی</t>
  </si>
  <si>
    <t>سهم  تمویل کننده (به  افغانی)</t>
  </si>
  <si>
    <t>قیمت مجموعی پروژه (به افغانی)</t>
  </si>
  <si>
    <t>مصرف بودجه الی ختم ربع اول (به افغانی)</t>
  </si>
  <si>
    <t>مصرف بودجه الی ختم ربع اول(به افغانی)</t>
  </si>
  <si>
    <t>صندوق امانتی بازسازی افغانستان</t>
  </si>
  <si>
    <t>مصرف بودجه الی ختم ربع (به اول)</t>
  </si>
  <si>
    <t>بانک جهانی</t>
  </si>
  <si>
    <t>سهم  تمویل کننده (به افغانی</t>
  </si>
  <si>
    <t>1398/01/01</t>
  </si>
  <si>
    <t xml:space="preserve"> اعمار سیلو های غله در 6 ولایت افغانستان به منظور اطمنان از موجودیت غله و بهبود مصؤنیت غذایی.</t>
  </si>
  <si>
    <t xml:space="preserve">کابل, کندهار ٫هرات ٫ بلخ ٫ بغلان و بدخشان </t>
  </si>
  <si>
    <t>1398/10/01</t>
  </si>
  <si>
    <t>فیصدی مصرف بودجه الی ختم ربع دوم</t>
  </si>
  <si>
    <t>دستاورد های حاصل شده طی ربع دوم (Output Achieved)</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</si>
  <si>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</si>
  <si>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</si>
  <si>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</si>
  <si>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</si>
  <si>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</si>
  <si>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</si>
  <si>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</si>
  <si>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تهیه و توزیع تخم های بذری و کود کیمیاوی</t>
  </si>
  <si>
    <t>این  پروژه  باعث افزايش سطح توليد محصولات زراعتي شده که با خريداري مقدار حدود۱۵۰۰۰ متریک تن گندم، ترویج روش های جدید و اصلاح شده کشت و برداشت گندم سطح قيمت هارا نيز به صورت مناسب کاهش می یابد، كه افزايش كشت مشروع را  در پي خواهدداشت  زیرا در نتیجه استعمال تخم  های  بذری ګندم باكيفيت  حاصلات  بلند رفته  و محصولات  شان  در بازار  ها ی  داخلی  با قیمت  مناسب  بفروش  میرسند  که دهاقین را تشویق می نماید  تاازکشت نامشروع موادمخدردوری نمایدوازطرف دیگراین پروژه میتواندبه شکل مستقیم و غیر مستقیم تعداد ذیاد ازنفوس کشوربه خصوص زنان را به کارمصروف سازد.</t>
  </si>
  <si>
    <t>1397/10/01</t>
  </si>
  <si>
    <t>پروان ,کابل ,لوگر، ننگرهار، بلخ، هرات و بغلان</t>
  </si>
  <si>
    <t>1392/01/01</t>
  </si>
  <si>
    <t>1400/10/10</t>
  </si>
  <si>
    <t>1392/05/01</t>
  </si>
  <si>
    <t>سهم  تمویل کننده (به افغانی )</t>
  </si>
  <si>
    <t xml:space="preserve">شرکت های ساختمانی خصوصی </t>
  </si>
  <si>
    <t>1395/09/10</t>
  </si>
  <si>
    <t>1400/09/10</t>
  </si>
  <si>
    <t>1394/02/10</t>
  </si>
  <si>
    <t xml:space="preserve">               </t>
  </si>
  <si>
    <t xml:space="preserve">1. اعمار و ترمیم شبکه های درجه دوم و سوم در بیست و یک کانال عمومی.
2. تطبیق پنج قرارداد اجتماعی جهت تنظیم واداره آب در مزرعه .
3. تآسیس وارتقای ظرفیت  106 انجمن آبیاری جهت تنظیم و مدیریت کانال های فوق در آینده.
4. احداث 21 قطعه نمایشی و ارتقای ظرفیت 6300 نفر دهقان پیرامون مدیریت آب در مزرعه (کشت، تهیه زمین زراعتی و تنظیم آب بهتر....)
5. تهیه نمودن کتاب رهنمای کامل در رابطه به تخنیکهای اداره منابع طبیعی، مراقبت و عملیات شبکه آبیاری به این انجمن ها.
6. فراهم نمودن کورسهای آموزشی به 40 نفر کارمندان ریاست های زراعت ولایات متذکره تا بتوانند توسط آنها افراد ذیدخل جامعه نیزآموزش بگیرند.
7. شناسایی ، اعمار ومحافظت 21 آبریزه (Watershed)
8. تآسیس 21 انجمن اداره جنگلات در آبریزه های ذکر شده.
9. در نتیجه تطبیق بیست و یک پلان اداره منابع طبیعی باید حدود 10500 هکتار زمین از تخریب سیلاب ها محافظت گردد.
10. عملی نمودن یک پروژه ایکو سیستم امتحانی.
</t>
  </si>
  <si>
    <t>بدخشان، تخار، کندز، بغلان و بامیان</t>
  </si>
  <si>
    <t>تخار و کندز</t>
  </si>
  <si>
    <t xml:space="preserve">امام صاحب، دشت ارچی و خواجه غار </t>
  </si>
  <si>
    <t>د</t>
  </si>
  <si>
    <t>1388/07/01</t>
  </si>
  <si>
    <t>1397/10/1</t>
  </si>
  <si>
    <t>1398/9/30</t>
  </si>
  <si>
    <t>1398/1/1</t>
  </si>
  <si>
    <t xml:space="preserve">پایه </t>
  </si>
  <si>
    <t>1387/1012</t>
  </si>
  <si>
    <t>1398/03/30</t>
  </si>
  <si>
    <t xml:space="preserve">۲. موقعیت پروژه  </t>
  </si>
  <si>
    <t>دولت افغانستان</t>
  </si>
  <si>
    <t xml:space="preserve">احداث جنگل مصنوعی در ساحه 10,000 هکتار زمین </t>
  </si>
  <si>
    <t>افغان نوبل گروپ ، ودان سمون</t>
  </si>
  <si>
    <t>30/3/1398 -  28/2/1398-  1/4/1398</t>
  </si>
  <si>
    <t>قلعه مسلم</t>
  </si>
  <si>
    <t>28.0776    25   34</t>
  </si>
  <si>
    <t>7.522   7     69</t>
  </si>
  <si>
    <t xml:space="preserve">شهرک منشی میر غلام </t>
  </si>
  <si>
    <t>5.5644   38   34</t>
  </si>
  <si>
    <t>6.482   5   69</t>
  </si>
  <si>
    <t xml:space="preserve">تنگی غارو </t>
  </si>
  <si>
    <t xml:space="preserve">11.8524    34   34  </t>
  </si>
  <si>
    <t>4.838   24    69</t>
  </si>
  <si>
    <t>بینی حصار</t>
  </si>
  <si>
    <t>12.9768   29     34</t>
  </si>
  <si>
    <t>38.992   12   69</t>
  </si>
  <si>
    <t>1/1/1398</t>
  </si>
  <si>
    <t>1/5/1398</t>
  </si>
  <si>
    <t>برج برق کمپکت</t>
  </si>
  <si>
    <t>1/4/1398</t>
  </si>
  <si>
    <t>14/2/1398</t>
  </si>
  <si>
    <t>30/5/1398</t>
  </si>
  <si>
    <t>سولری</t>
  </si>
  <si>
    <t>30/3/1398</t>
  </si>
  <si>
    <t>12/1/1398</t>
  </si>
  <si>
    <t>30/7/1398</t>
  </si>
  <si>
    <t>شبکه</t>
  </si>
  <si>
    <t>28/2/1398</t>
  </si>
  <si>
    <t>انکشاف امور کوچیها</t>
  </si>
  <si>
    <t>AFG/390767</t>
  </si>
  <si>
    <t>تجهزات واعمار وحفر</t>
  </si>
  <si>
    <t>آبیاری و منابع طبیعی</t>
  </si>
  <si>
    <t>AFG 390598</t>
  </si>
  <si>
    <t>پروژه تنظیم آب در مزرعه</t>
  </si>
  <si>
    <t xml:space="preserve">یکی از پروژه های انکشافی  وزارت زراعت،آبیاری و مالداری است که توسط صندوق بازسازی افغانستان از کمک های بلاعوض بانک جهانی تمویل میگردد. این پروژه به تاریخ اول جون سال 2010 با بودجه کلی 70  میلیون دالر امریکایی آغاز و الی ختم ماه دسمبر سال 2019 در پنج زون فعالیت می کند.ساحه فعالیت پروژه به اساس زون ها: 
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اهداف عمومی پروژه مساعدت با دهقانان است  تا با استفاده از تکنالوژی های موثر  و شیوه های جدید، از ضایعات آب  جلوگیری نموده تا در محصولات زراعتی افزایش بیاورند . از جمله اهداف عمده این پروژه ایجاد انجمن های آبیاری، بازسازی شبکه های آبیاری، اجرا وتطبیق قطعات نمایشی زراعتی،  راه اندازی کورس های آموزشی کوتاه مدت، ورکشاپ ها، سیمینار ها جهت ارتقاء ظرفیت در بخش آبیاری، تطبیق مدیریت و هم آهنگی و نظارت از چگونگی تطبیق پروژه میباشد.
هدف عمومی پروژه: 
هدف پروژه بلند بردن پیداوار زراعتی از طریق بلند بردن موثریت آبیاری واستفاده از آب  میباشد.
</t>
  </si>
  <si>
    <t>بالابردن حاصلات زراعتی ۲۰٪</t>
  </si>
  <si>
    <t>افزایش در زمین زراعتی ۲۰٪</t>
  </si>
  <si>
    <t>کاهش در ضایعات آب ۱۵ تا ۲۰ فیصد</t>
  </si>
  <si>
    <t xml:space="preserve">اموزش دادن به دهاقین در مورد تنظیم آب درمزرعه </t>
  </si>
  <si>
    <t>ایجاد نمودن آنجمن های آبیاری</t>
  </si>
  <si>
    <t xml:space="preserve">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t>
  </si>
  <si>
    <t>مارچ ۲۰۱۱</t>
  </si>
  <si>
    <t>۳۰-دسمبر-۲۰۱۹</t>
  </si>
  <si>
    <t>بودجه منظور شده سال (افغانی)</t>
  </si>
  <si>
    <t>بلند بردن حاصلات و تولیدات زراعتی و از بین بردن فقر اقتصادی از طریق اعمار تاسیسات جدید آبیاری</t>
  </si>
  <si>
    <t>نمبر قرار داد</t>
  </si>
  <si>
    <t>کود قرار داد</t>
  </si>
  <si>
    <t>AFG/390763</t>
  </si>
  <si>
    <t>پروژه بند موسی قلعه و کانال زمین داور</t>
  </si>
  <si>
    <t>اعمار بند موسی قلعه  و کانال زمین داور وساختمان ها برای شبکه های طبیعی ولایت هلمند</t>
  </si>
  <si>
    <t xml:space="preserve">زیربنائی , خدماتی </t>
  </si>
  <si>
    <t>پیش بینی وضعیت زراعت ،هوا شناسی زراعتی ،تقویت سیستم های تکنالوژی معلوماتی واحصائیه زراعتی</t>
  </si>
  <si>
    <t>قیمت مجموعی پروژه (به دالر)</t>
  </si>
  <si>
    <t>هفتاد و پنج ملیون دالر امریکایی</t>
  </si>
  <si>
    <t>این پروژه به سکتور باغداری افغانستان درمورد (i) موثریت پروسس تجارت های محلی زراعتی از طریق انکشاف ظرفیت های بازاریابی (ii) عصری ساختن تولید محصولات زراعتی از طریق تحقیقات تطبیقی واستفاده از وسایل بهتر زراعتی، اعمار گلخانه های عصری و ایجاد تاسیسات زراعتی در زمین های زراعتی و (iii)  رشد و انکشاف محصولات باغداری افغانستان و ساختن نام تجاری (براند) این محصولات به سطح بین المللی کمک خواهد کرد</t>
  </si>
  <si>
    <t>ننگرهار، کنر، لغمان، کابل، لوگر، پکتیا،خوست، پکتیکا، غزنی، وردگ، بامیان</t>
  </si>
  <si>
    <t>1 جدی 1398</t>
  </si>
  <si>
    <t>20 جدی 1403</t>
  </si>
  <si>
    <t>01/01/1398</t>
  </si>
  <si>
    <t>30/12/1398</t>
  </si>
  <si>
    <t>1398/11/02</t>
  </si>
  <si>
    <t xml:space="preserve">1398/09/30 </t>
  </si>
  <si>
    <t>دولت جمهوری اسلامی افغانستان</t>
  </si>
  <si>
    <t>فیصدی پیشرفت کار پروژه (٪) نظر به بودیجه امسال</t>
  </si>
  <si>
    <t>1397/11/30</t>
  </si>
  <si>
    <t>فیصدی پیشرفت کار پروژه ()</t>
  </si>
  <si>
    <t xml:space="preserve">     احیا اقتصادی</t>
  </si>
  <si>
    <t xml:space="preserve">پروژه باغچه های خانگی ومصونیت غذائی  </t>
  </si>
  <si>
    <t xml:space="preserve">بهبود بخشیدن مصونیت غذائی و تغذی ، رشد اقتصادی ، ایجاد شغل ، ایجاد تنوع غذائی </t>
  </si>
  <si>
    <t xml:space="preserve">توانمند سازی زنان زراعت پیشه </t>
  </si>
  <si>
    <t xml:space="preserve">    کاپیسا ،بدخشان ،تخار ،کابل   کندز ،لغمان ،لوگر ،پروان ،بغلان ،سمنگان ،کنر ،دایکندی وبامیان </t>
  </si>
  <si>
    <t>مصرف بودجه الی ختم ربع سوم (به افغانی)</t>
  </si>
  <si>
    <t xml:space="preserve">مستقیم            </t>
  </si>
  <si>
    <t xml:space="preserve">غیر مستقیم     </t>
  </si>
  <si>
    <t xml:space="preserve">تن </t>
  </si>
  <si>
    <t>تنظیم منابع طبیعی به اشتراک جامعه</t>
  </si>
  <si>
    <t xml:space="preserve">انکشافی </t>
  </si>
  <si>
    <t>4/9/1397</t>
  </si>
  <si>
    <t xml:space="preserve">کار ادامه دارد </t>
  </si>
  <si>
    <t>√</t>
  </si>
  <si>
    <t xml:space="preserve">فیصدی مصرف بودجه الی ختم ربع سوم </t>
  </si>
  <si>
    <t xml:space="preserve">تولید و حاصلخیزی </t>
  </si>
  <si>
    <t xml:space="preserve">  AFG/390604  </t>
  </si>
  <si>
    <t>پروژه توسعه کشت زعفران و پخته</t>
  </si>
  <si>
    <t xml:space="preserve">افزایش تولید حاصلخیزی </t>
  </si>
  <si>
    <t>افزایش تولید و بهره وری</t>
  </si>
  <si>
    <t xml:space="preserve">ترویج بازار </t>
  </si>
  <si>
    <t>ارتقا ظرفیت</t>
  </si>
  <si>
    <t>ستندرد سازی و تضمین کیفیت</t>
  </si>
  <si>
    <t>مرکز و 34 ولایت کشور</t>
  </si>
  <si>
    <t xml:space="preserve"> افغانی </t>
  </si>
  <si>
    <t>شاخص های محصول (Outputs)</t>
  </si>
  <si>
    <t xml:space="preserve">تخصیص مطالبه شده الی ربع سوم </t>
  </si>
  <si>
    <t xml:space="preserve">تخصیص اجرا شده الی ربع سوم </t>
  </si>
  <si>
    <t>فیصدی مصرف بودجه الی ختم ربع سوم  به افغانی</t>
  </si>
  <si>
    <t>AFG/390323</t>
  </si>
  <si>
    <t>درسطح کشور</t>
  </si>
  <si>
    <t xml:space="preserve">تجهزات وخوراکه حیوانی واکسین های حیوانی </t>
  </si>
  <si>
    <t xml:space="preserve">الی طی ربع سوم </t>
  </si>
  <si>
    <t xml:space="preserve"> ترمیم طویله های کمپوند نسلگیری</t>
  </si>
  <si>
    <t xml:space="preserve"> پروژه ی سکتوری انکشاف زنجیره ارزش باغداری  Horticulture Value Chain Development Sector Project</t>
  </si>
  <si>
    <t>توسط این پروژه دو هدف مهم در عرصۀ باغداری تأمین خواهد گردید. (1) رشد و بهبود زیربناها و تسهیل زنجیره ارزش محصولات باغداری (2) رشد وارتقای ظرفیت ملی برای انکشاف صادرات محصولات باغداری</t>
  </si>
  <si>
    <t>دسمبر 2018 الی دسمبر 2024</t>
  </si>
  <si>
    <t>گ</t>
  </si>
  <si>
    <t xml:space="preserve">توضیح مختصر وضعيت پروژه (در صورتيکه پروژه متوقف باشد، دليل مشخص ارايه گردد) </t>
  </si>
  <si>
    <t>دستاورد های حاصل شده طی ربع (Output Achieved)
(اجراات که تاحال صورت گرفته)</t>
  </si>
  <si>
    <t xml:space="preserve">احیای مجد اقتصادی  </t>
  </si>
  <si>
    <t xml:space="preserve">AFG/390765 </t>
  </si>
  <si>
    <t xml:space="preserve">پروژه سرمایه گذاری و بازاریابی محصولات زراعتی </t>
  </si>
  <si>
    <t>ایجاد نمایشگاه های زراعتی، رشد ظرفیت متشبثین ، مولدین وکارمندان ، بازاریابی برای محصولات زراعتی و تقویه زنجیره ارزشی زراعتی</t>
  </si>
  <si>
    <t xml:space="preserve">فروش،  عقد قرارداد ها، وتعهدات با استفاده از ایجاد نمایشگاه های زراعتی </t>
  </si>
  <si>
    <t xml:space="preserve">تقویه سکتور خصوصی زراعتی </t>
  </si>
  <si>
    <t>ارتقاع ظرفیت متشبثین ومولدین در بخش تولیدات معیاری ، استندردها وصادرات بیشتر وکاهش در واردات محصولات زراعتی.</t>
  </si>
  <si>
    <t xml:space="preserve">مرکز </t>
  </si>
  <si>
    <t xml:space="preserve">تخار و بلخ </t>
  </si>
  <si>
    <t>1397/07/01</t>
  </si>
  <si>
    <t>فیصدی مصرف بودجه الی ختم ربع سوم به افغانی</t>
  </si>
  <si>
    <t>جدی1397</t>
  </si>
  <si>
    <t>قوس1398</t>
  </si>
  <si>
    <t xml:space="preserve">فیصدی </t>
  </si>
  <si>
    <t>AFG=390768</t>
  </si>
  <si>
    <t>مصرف بودجه الی ختم ربع چهارم (به افغانی)</t>
  </si>
  <si>
    <t xml:space="preserve">فیصدی مصرف بودجه الی ختم ربع جهارم </t>
  </si>
  <si>
    <t xml:space="preserve">فیصدی مصرف بودجه الی ختم ربع چهارم </t>
  </si>
  <si>
    <t xml:space="preserve">تخصیص اجرا شده الی ختم ربع چهارم </t>
  </si>
  <si>
    <t>مصرف بودجه الی ختم ربع چهارم   (به افغانی)</t>
  </si>
  <si>
    <t>مصرف بودجه الی ختم ربع چهارم  (به افغانی)</t>
  </si>
  <si>
    <t xml:space="preserve">تخصیص اجرا شده الی ربع چهارم </t>
  </si>
  <si>
    <t>اعمارگدام های ذخایر استراتیژیک غله جات جهت نگهداری غله جات و توزیع آن برای متضررین حوادث میباشد.</t>
  </si>
  <si>
    <t>انتقال باقیمانده مقدار 40 هزار متریک تن  گندم کمکی کشور پاکستان از طریق بندر تورخم به ذخایر کشور.</t>
  </si>
  <si>
    <t xml:space="preserve">طی الی ربع چهارم </t>
  </si>
  <si>
    <t xml:space="preserve">      390741/AFG </t>
  </si>
  <si>
    <t>مبارزه علیه امراض وافات نباتی !</t>
  </si>
  <si>
    <t>پروژه ت مبارزه علیه امراض وافات نباتی از طریق حکومت افغانستان تمویل  میگردد و توسط  ریاست حفاظه نباتات وقرنطین وزارت زراعت ، آبیاری و مالداری تطبیق میگردد بمنظور 20 الی 30 فیصد  جلوگیری  از خساره   محصولات زراعتی ، کنترول همه جانبه امراض وافات نباتی در سطح کشور  فعالیت می نماید. هدف نهایی پروژه  از بین بردن فقر ، افزایش  تولید ات زراعتی و بدست آوردن محصولات زراعتی عاری از امراض وافات نباتی در سکتور زراعت میباشد</t>
  </si>
  <si>
    <t>جلوگیری  از 20  الی 30 فیصد خساره محصولات نباتی به سطح کشور .</t>
  </si>
  <si>
    <t xml:space="preserve">اموزی دهاقین و باغداران درمورد طریقه های کنترول همه جانبه امراض وافات نباتی . </t>
  </si>
  <si>
    <t xml:space="preserve">34 ولایت  کشور </t>
  </si>
  <si>
    <t xml:space="preserve">تمام ولسوالی ها </t>
  </si>
  <si>
    <t xml:space="preserve"> تعداد قریه جات  که  نباتات آن ملوث به امراض وافات نباتی میباشد .</t>
  </si>
  <si>
    <t xml:space="preserve">الی ربع چهارم </t>
  </si>
  <si>
    <t>مصرف بودجه الی ختم ربع چهارم (به افغانی</t>
  </si>
  <si>
    <t>مصرف بودجه الی ختم ربع چهارم(به افغانی)</t>
  </si>
  <si>
    <t>مصرف بودجه الی ختم ربع چهارم  (به افغانی</t>
  </si>
  <si>
    <t>فیصدی مصرف بودجه الی ختم ربع چهارم</t>
  </si>
  <si>
    <t xml:space="preserve">الی  ربع چهارم </t>
  </si>
  <si>
    <t>31.22 میلیون دالر امریکایی</t>
  </si>
  <si>
    <t>ننگرهار</t>
  </si>
  <si>
    <t>1399/03/18</t>
  </si>
  <si>
    <t xml:space="preserve">از بین بردن فقر و بلند بردن حاصلات زراعتی که میتوان از این طریق عواید مالی مردم محل را ازدیاد بخشد </t>
  </si>
  <si>
    <t>دشت قلعه، بهارک، تالقان، خواجه بهاوالدین، خواجه غار، کشم، ینگی قلعه، علی اباد، کندز، قلعه ذال، چهاردره، خان اباد، شهدا، ارگو و جرم</t>
  </si>
  <si>
    <t>طی ربع چهارم</t>
  </si>
  <si>
    <t>مشکلات امنیتی تحت ساحه پوشش</t>
  </si>
  <si>
    <t>فیصدی مصرف الی ختم ربع چهارم</t>
  </si>
  <si>
    <t>تیم مرکزی بانک انکشاف آسیایی در وزارت زراعت آبیاری و مالداری</t>
  </si>
  <si>
    <t>1. صد قرارداد اجتماعی جهت احیا و باز سازی کانال های درجه دوم 
2. ایجاد ۲۵ قطعه نمایشی امتحانی در طول عمر پروژه .
3. آموزش برای ۴۰ نفر افراد ریاست های زراعت در رابطه به تنظیم آب در مزرعه.
4. آموزش ۱۵۰۰ دهاقین در طول عمر پروژه درمورد  تنظیم آب در مزرعه 
5. ایجاد، تنظیم و محافظت پانزده آبریزه و پانزده انجمن محافظت و مدیریت جنگلات در ولایت های تخار و کندز.
6. ایجاد ۴۰ انجمن آبیاری و ۲۲ انجمن استفاده کننده گان آب و ارتقای ظرفیت آنها.</t>
  </si>
  <si>
    <t>حاصلات زراعتی زارعین در تحت پوشش پروژه ازدیاد می یابد</t>
  </si>
  <si>
    <t>ضایعات آب در ساحه تحت پوشش کاهش می یابد</t>
  </si>
  <si>
    <t>تخصیص مطالبه شده ربع چهارم</t>
  </si>
  <si>
    <t>تخصیص اجرا شده الی ربع چهارم</t>
  </si>
  <si>
    <t>بودجه منظور شده سال 1399</t>
  </si>
  <si>
    <t>سهم  تمویل کننده (بافغانی)</t>
  </si>
  <si>
    <t xml:space="preserve">ساختمان و تجهیز دفتر ترویج در ولایات و ولسوالی ها </t>
  </si>
  <si>
    <t>ریاست عمومی مالداری وصحت حیوانی (پروژه انکشاف امور کوچی ها )</t>
  </si>
  <si>
    <t>سهم  تمویل کننده (افغانی)</t>
  </si>
  <si>
    <t>بازسازی کانال گوهر گان</t>
  </si>
  <si>
    <t xml:space="preserve">بازسازی کانال روشنان </t>
  </si>
  <si>
    <t xml:space="preserve">بازسازی کانال جرگه </t>
  </si>
  <si>
    <t>بازسازی کانال جوی دهنه</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</si>
  <si>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</si>
  <si>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</si>
  <si>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</si>
  <si>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</si>
  <si>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</si>
  <si>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</si>
  <si>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</si>
  <si>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</si>
  <si>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</si>
  <si>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</si>
  <si>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</si>
  <si>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</si>
  <si>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</si>
  <si>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</si>
  <si>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</si>
  <si>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</si>
  <si>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</si>
  <si>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</si>
  <si>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</si>
  <si>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</si>
  <si>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</si>
  <si>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</si>
  <si>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</si>
  <si>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</si>
  <si>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</si>
  <si>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</si>
  <si>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</si>
  <si>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 xml:space="preserve">احداث باغچه های خانگی سبزیجات با نصب سستیم ابیاری قطره ئی </t>
  </si>
  <si>
    <t xml:space="preserve">احداث باغچه های مکتبی سبزیجات با نصب سستیم ابیاری قطره ئی </t>
  </si>
  <si>
    <t xml:space="preserve">توزیع وسایل پروسیس مواد غذایی </t>
  </si>
  <si>
    <t xml:space="preserve">توزیع گاو های شیری با چوچه </t>
  </si>
  <si>
    <t xml:space="preserve">توزیع فارم توانمندی زنان </t>
  </si>
  <si>
    <t xml:space="preserve">توسعه صنایع دستی </t>
  </si>
  <si>
    <t xml:space="preserve">توزیع وسایل کشت و تولید سمارق </t>
  </si>
  <si>
    <t xml:space="preserve">استخدام 2 نفر متخصصین ، 8نفر کارمندان ساحوی و10 نفر مزدور کار </t>
  </si>
  <si>
    <t xml:space="preserve">تدویر برنامه های آموزشی </t>
  </si>
  <si>
    <t xml:space="preserve">قطعه </t>
  </si>
  <si>
    <t xml:space="preserve">راس </t>
  </si>
  <si>
    <t>کابل،زابل،فاریاب، ننگر هار ،غزنی،کندهار ،هلمند،پنجشیر، لغمان خوست ،پکتیا</t>
  </si>
  <si>
    <t>تکمیل نمودن پروسه تدارکاتی امور ساختمانی سیلوهای کابل،کندهار و هرات</t>
  </si>
  <si>
    <t>آغاز کار ساختمانی سیلوفلزی کابل</t>
  </si>
  <si>
    <t>آغاز کار ساختمانی سیلو فلزی کندهار</t>
  </si>
  <si>
    <t>آغاز کار ساختمانی سیلو فلزی هرات</t>
  </si>
  <si>
    <t>مشخص نمودن موقعیت زمین جهت اعمار سیلوها بلخ، بغلان و گدام بدخشان</t>
  </si>
  <si>
    <t>تکمیل نمودن پروسه طی مراحل اساسنامه شرکت دولتی سیلوها و ذخایر استراتیژیک غله‌جات افغانستان.</t>
  </si>
  <si>
    <t>تکمیل نمودن طرزالعملهای برای تدارک، تذخیر و توزیع گندم</t>
  </si>
  <si>
    <t>دایر نمودن سومین جلسه کمیته رهبری</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</si>
  <si>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</si>
  <si>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</si>
  <si>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</si>
  <si>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</si>
  <si>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</si>
  <si>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</si>
  <si>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</si>
  <si>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</si>
  <si>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</si>
  <si>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</si>
  <si>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</si>
  <si>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</si>
  <si>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</si>
  <si>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</si>
  <si>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</si>
  <si>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</si>
  <si>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</si>
  <si>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</si>
  <si>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</si>
  <si>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</si>
  <si>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</si>
  <si>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</si>
  <si>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</si>
  <si>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</si>
  <si>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</si>
  <si>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تلک های فیرامونی برای کنترول حشرات در 3500 قطعات نمایشی باغها</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</si>
  <si>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</si>
  <si>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</si>
  <si>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</si>
  <si>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</si>
  <si>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</si>
  <si>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</si>
  <si>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خریداری  250000 دوز واکسین بروسلوز برای حیوانات بزرگ</t>
  </si>
  <si>
    <t>خریداری  1.5 ملیون دوز واکسین بروسلوز برای حیوانات کوچک ( گوسفند و بزها )</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</si>
  <si>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</si>
  <si>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پرداخت 2.5 ملیون افغانی فیس واکسین برای VFUs ( کلینیک های ساحوی وترنری ) بخاطراشتراک در کمپاین تطبیق واکسین بروسلوز برای حیوانات بزرگ </t>
  </si>
  <si>
    <t xml:space="preserve">پرداخت 7500000 افغانی فیس واکسین برای VFUs ( کلینیک های ساحوی وترنری ) بخاطراشتراک در کمپاین تطبیق واکسین بروسلوز برای حیوانات کوچک </t>
  </si>
  <si>
    <t>قرارداد با 57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</si>
  <si>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توزیع بسته های مرغهای گوشتی 5,000 قطعه ای برای 195 نفرسرمایه گذار در7 زون کشور</t>
  </si>
  <si>
    <t>تهیه چوچه ماهی برای فارم های ماهی پروری خصوصی که از قبل اعمار گردیده است</t>
  </si>
  <si>
    <t>حمایت از صنایع لبنیات خصوصی و اصلاح و بهتر سازی ساختمانها و تسهیلات موجوده در این عرصه ( حمایت مالی و تخیکی از 30 باب مراکز جمع آوری شیر)</t>
  </si>
  <si>
    <t xml:space="preserve">قرارداد با 250 باب VFUs ( واحد های ساحوی وترنری ) برای انجام دادن خدمات ترویجی مالداری  (دایرکردن کورسهای اموزشی برای دهاقین ذکور) </t>
  </si>
  <si>
    <t xml:space="preserve">توزیع بسته  های حمایوی برای 12500 تن مستفدین مالداری از طبقه ذکور </t>
  </si>
  <si>
    <t>استخدام یک تن مشاور فنی بخاطر مطالعه تاثیرات سکتور ماهی پروری در رشد این سکتور</t>
  </si>
  <si>
    <t>به مساحت 740 هکتار ساحه فعالیت های تخنیکی (ایجاد تراس، اعمار چکدم ، حفر چقورک، حفر حوض های جذبی ، غرس نهال ، بذر نهال، آبیاری) در آن اجرا میگردد</t>
  </si>
  <si>
    <t>به مقدار 1768 هکتار ساحات سبز شده قبلی حفظ و مراقبت می گردد</t>
  </si>
  <si>
    <t>اعمار شبکه آبیاری توسعه قلعه مسلم</t>
  </si>
  <si>
    <t>پرداخت 25 فیصد شبکه آبیاری ساحه قلعه مسلم</t>
  </si>
  <si>
    <t>سه شبکه آبیاری غرض آبیاری نهال های غرس شده اعمار می گردد</t>
  </si>
  <si>
    <t>حفر سه حلقه چاه همراه با واترپمپ و  با تمام ضروریات</t>
  </si>
  <si>
    <t>اعمار ذخیره های توسعوی</t>
  </si>
  <si>
    <t>اعمار سیستم برق سولری برای 3 شبکه آبیاری</t>
  </si>
  <si>
    <t>تنظیم فعالیت های قوریه داری(کشیدن و بسته بندی نهال، تهیه کمپوست،  بذر تخم ،پر کاری خریطه پلاستیک ، خیشاوه و نرم کاری، کود دهی) در 45 جریب زمین اجرا می گردد</t>
  </si>
  <si>
    <t>خریداری تجهیزات و لوزام مورد ضرورت</t>
  </si>
  <si>
    <t>مصارف اداری کمربند سبز کابل</t>
  </si>
  <si>
    <t>تهیه اجناس مورد ضرورت سروی ساحات کمربند سبز هرات</t>
  </si>
  <si>
    <t>مصارف اداری کمربند سبز هرات</t>
  </si>
  <si>
    <t xml:space="preserve">وصل شبکه فایبر نوری افغان تیلی کام در 22 ریاست زراعت ولایات (ننگرهار، هرات، بلخ، کندهار، پکتیا، کندز، بدخشان، بغلان، هلمند، کاپیسا، پروان، زابل، سمنگان، تخار، غزنی، جوزجان، خوست، کنر، لغمان، لوگر، پکتیکا و وردک). </t>
  </si>
  <si>
    <t>تهیه و خریداری اجناس VoIP  و وصل آن در 7 ریاست زراعت ولایات ( تخار، بغلان، پنجشیر، پروان، بامیان، هلمند و غزنی).</t>
  </si>
  <si>
    <t xml:space="preserve"> تهیه و خریداری انتی فیروس و 21 قلم اجناس برای تجهیز سرور روم پاور روم در شبکهً مرکزی وزارت زراعت، آبیاری و مالداری </t>
  </si>
  <si>
    <t>ایجاد 28 شبکه استندرد تکنالوژی و نصب دکت ها، راه اندازی کیبل ها، نصب آیو و نصب رگ باکس ها در 28 ریاست زراعت ولایات ( غزنی، وردک، کاپیسا، پروان، لوگر، پنچشیر،  بامیان، دایکندی، جوزجان، سرپل، سمنگان، بغلان، بدخشان، تخار، فاریاب، کندز، نورستان، لغان، غور، خوست، پکتیکا، ارزگان، کندهار، هلمند، فراه، بادغیس، نیمروز و زابل).</t>
  </si>
  <si>
    <t xml:space="preserve">، </t>
  </si>
  <si>
    <t xml:space="preserve">ننگرهار، هرات، بلخ، کندهار، پکتیا، کندز، بدخشان، بغلان، هلمند، کاپیسا، پروان، زابل، سمنگان، تخار، غزنی، جوزجان، خوست، کنر، لغمان، لوگر، پکتیکا و وردک، پنجشیر،بامیان ،دایکندی سرپل، فاریاب نورستان،  غور،  ارزگان،، فراه، بادغیس، نیمروز </t>
  </si>
  <si>
    <t xml:space="preserve">تهیه و خریداری اجناس VoIP  و وصل آن در 7 ریاست زراعت ولایات </t>
  </si>
  <si>
    <t>وصل شبکه فایبر نوری افغان تیلی کام در 22 ریاست زراعت ولایات</t>
  </si>
  <si>
    <t>ایجاد 28 شبکه استندرد تکنالوژی و نصب دکت ها، راه اندازی کیبل ها، نصب آیو و نصب رگ باکس ها در 28 ریاست زراعت ولایات</t>
  </si>
  <si>
    <t xml:space="preserve">وصل نمودن7  ریاست های زراعت به تکنالوژی VoIP در ولایات ،تجهیز سرور روم مرکزی ،  پاور  و توسعه شبکه ، ایجاد سیستم تقویتی برق برای سرور روم </t>
  </si>
  <si>
    <t xml:space="preserve">اعمار تعمیر دو اتاقه لابراتوار تشخیص امراض
وآفات نباتی در ولایت میدان وردک </t>
  </si>
  <si>
    <t xml:space="preserve">اعمار یک باب فوموگیشن هاوس قرنطین نباتی در ولایت کندهار </t>
  </si>
  <si>
    <t xml:space="preserve">اعمار تعمیر دو اتاقه لابراتوار تشخیص امراض وآفات نباتی در ولایت بادغیس </t>
  </si>
  <si>
    <t xml:space="preserve">تکمیل نمودن 53 فیصد کار باقی مانده شبکه قرنطین نباتی </t>
  </si>
  <si>
    <t xml:space="preserve">اعمار یک باب گدام 250 متریک تن در ولایت لوگر </t>
  </si>
  <si>
    <t xml:space="preserve">لابراتوار کنترول بیولوژیکی در ولایت تخار </t>
  </si>
  <si>
    <t xml:space="preserve">لابراتوار کنترول بیولوژیکی در ولایت بدخشان </t>
  </si>
  <si>
    <t xml:space="preserve">لابراتوار کنترول بیولوژیکی در ولایت سمنګان </t>
  </si>
  <si>
    <t xml:space="preserve">تکمیل کاری باقی مانده 20 ٪گدام 250 متریک تن در ولایت سرپل
</t>
  </si>
  <si>
    <t>مجادله علیه کنه های نباتی،کرم تخم خوار سیب ، کرم ساقۀ جواری، گیاه هرزه، ، مور لشکری، سیاه قاق گندم ،کرم ساقۀ شالی ، کرم قطع کننده سبزیجات ، گیاه هرزه ،،لایم سلفر،یوریا اسپری،تاک، ، خاکسترک تاک، ججداغ ،،کرم ساقۀ جواری، اسپری، موش ، مگس خربوزه
وملخ ،مور خیمه ساز،شپشک ها ی نباتی، مور پتدار ، قانعوزک کچالو</t>
  </si>
  <si>
    <t xml:space="preserve">ایجاد 204 مکتب مزرعه دهقان (FFS) در 34 ولایت کشور </t>
  </si>
  <si>
    <t xml:space="preserve">توزیع 14400 قطعه مرغ با وسایل مرغداری </t>
  </si>
  <si>
    <t>تطبیق پروژه های عایداتی ( احداث 1900 باغچه های خانگی سبزیجات ب با نصب ستیم آبیاری قطره ئی برای 1900 زن ، توزیع270 فرد گاو های شیری، توزیع 14400 قطعه مرغ با وسایل مرغداری ،توزیع تخم سبزیجات ، توزیع وسایل پروسس مواد غذائی ، توزیع وسایل کشت و تولید سمارق  ،تدویر برنامه های آموزشی و توسعه صنایع دستی ، را در پلان سال مالی 1399 در نظر است و تطبیق خواهد گردید .</t>
  </si>
  <si>
    <t xml:space="preserve">ارتقاع ظرفیت وبلند بردن سطح آگاهی خانم ها  در بخش های زراعت ومالداری در مرکز وولایات </t>
  </si>
  <si>
    <t xml:space="preserve">توزیع تخم سبزیجات برای 30 خانم </t>
  </si>
  <si>
    <t xml:space="preserve">هکتار </t>
  </si>
  <si>
    <t xml:space="preserve">بسته </t>
  </si>
  <si>
    <t xml:space="preserve">کیلو گرام </t>
  </si>
  <si>
    <t xml:space="preserve">جلسه </t>
  </si>
  <si>
    <t xml:space="preserve">کیلوگرام </t>
  </si>
  <si>
    <t>میله دهقان و نمایشګاه زراعتی بهاری 1399نمایشګاه زراعتی خزانی 1399 ایجاد و اعمار غرفه های صنایع دستی اعمار تشناب ها ی مردانه اعمار تشناب ها ی زنانه ایجاد سیستم آبیاری نمایشگاه اعمار سایه بان غرفه های داخلی و غرفه های خارجی اعمار یک باب مسجد  شریف و سرسبزی ساحه اعمار امور رستورانت بودیجه احتیاطی (نمایشگاه، کنفرانس ها و مصارف غیر قابل پیشبینی)</t>
  </si>
  <si>
    <t>کابل ، هرات ،ننگرهار ، بلخ ، کندهار ، کندز ُ</t>
  </si>
  <si>
    <t>29-06-1399</t>
  </si>
  <si>
    <t>29-12-1400</t>
  </si>
  <si>
    <t xml:space="preserve">اعمار کمپلکس سرد خانه های عصری 500 متریک تن </t>
  </si>
  <si>
    <t xml:space="preserve">AFG/390771 </t>
  </si>
  <si>
    <t xml:space="preserve">برنامه انکشاف باغداری </t>
  </si>
  <si>
    <t>انتخاب ساحه،آماده کردن زمین وتهیه نقشه برای احداث کلکسیون ملی عناب</t>
  </si>
  <si>
    <t xml:space="preserve"> انتخاب زمین و آماده کردن زمین جهت احداث باغ های تجارتی ومتراکم</t>
  </si>
  <si>
    <t xml:space="preserve"> تهیه وخریداری نهال برای ایجاد کلیکسیون ، احداث باغات تجارتی </t>
  </si>
  <si>
    <t>تعین ساحه ،تهیه نقشه و اعلان فرصت برای ایجاد فابریکه ذخیره ، پروسس ، سورت، درجه بندی و بسته بندی مرکز فراه</t>
  </si>
  <si>
    <t>. وسایل جمع اوری ، خشک کردن و بسته بندی به سطح ولسوالی</t>
  </si>
  <si>
    <t xml:space="preserve"> احیای باغ های سابقه عناب</t>
  </si>
  <si>
    <t xml:space="preserve"> انتخاب ساحه،آماده کردن زمین برای ایجاد کلکسیون  آلو بخارا در مرکز   </t>
  </si>
  <si>
    <t xml:space="preserve"> احیای باغ های سابقه آلوبخارا </t>
  </si>
  <si>
    <t xml:space="preserve">تعین ساحه وآماده کردن زمین جهت احداث کلکسیون شکر پاره وزرد آلو </t>
  </si>
  <si>
    <t xml:space="preserve"> اعمار فابریکه پروسس،سورت،درجه بندی وبسته بندی شکر پاره </t>
  </si>
  <si>
    <t xml:space="preserve"> توضیع وسایل جمع آوری،خشک کردن وبسته بندی به سطح مرکز و ولسوالی ها </t>
  </si>
  <si>
    <t xml:space="preserve"> احیای باغ های سابقه شکر پاره و زرد آلو</t>
  </si>
  <si>
    <t xml:space="preserve"> آماده کردن زمین جهت احداث باغات تجارتی خرما </t>
  </si>
  <si>
    <t xml:space="preserve">نتخاب مستفدین،تعین ساحه وآماده کردن زمین جهت ایجاد فارم تحقیقات وکلکسیون ملی خرما در ننگر هار هلمند وفراه </t>
  </si>
  <si>
    <t xml:space="preserve"> تهیه وخریداری نهال برای ایجاد کلیکسیون ، احداث باغات تجارتی و باغات نمایشی</t>
  </si>
  <si>
    <t xml:space="preserve"> افتتاح وبرنامه های آگاهی دهی برای دهاقین وسکتور خصوصی</t>
  </si>
  <si>
    <t xml:space="preserve"> ارایه خدمات ترویجی قبل وبعد از رفع حاصل </t>
  </si>
  <si>
    <t xml:space="preserve"> ایجاد انجمن های تولید کننده گان و پروسس کننده گان شکرپاره،عناب،آلوبخارا و خرما</t>
  </si>
  <si>
    <t xml:space="preserve">ارتقا ظرفیت موئلدین،تجاران ومتخصصین در بخش های تولید،پروسس،بسته بندی وذخیره </t>
  </si>
  <si>
    <t xml:space="preserve">ارتقا ظرفیت موئلدین،تجاران ومتخصصین در بخش های تولید،پروسس،بسته بندی وذخیره شکرپاره،عناب،آلوبخارا و خرما در داخل وخارج از کشور </t>
  </si>
  <si>
    <t xml:space="preserve"> خدمات ستندرد ، نام تجارتی ، کنترول کیفیت و تصدیق نامه ها </t>
  </si>
  <si>
    <t xml:space="preserve">خدمات بازاریابی </t>
  </si>
  <si>
    <t xml:space="preserve"> سفر به ولایات</t>
  </si>
  <si>
    <t>احداث 86 هکتار باغات میوه جات مختلف النوع در سطح ولایات</t>
  </si>
  <si>
    <t xml:space="preserve"> ایجاد 7 کلکسیون ملی میوه جات ( خرما ، عناب، الو بخارا وشکرپاره)</t>
  </si>
  <si>
    <t>احیا 75 باغ کهنه  ( عناب، الو بخارا،زردآلوو شکرپاره)</t>
  </si>
  <si>
    <t xml:space="preserve"> ایجاد انجمن های تولید ، پروسس و بسته بندی میوه جات تازه و خشک</t>
  </si>
  <si>
    <t xml:space="preserve">ایجاد 2 فابریکه پروسس و بسته بندی میوه جات تازه و خشک در سطح ولایات </t>
  </si>
  <si>
    <t xml:space="preserve">توزیع 50 بسته جمع آوری،خشک کردن وبسته بندی میوه جات تازه وخشک در سطح فارم </t>
  </si>
  <si>
    <t>• افزایش تولید پایدار و ازدیاد صادرات 
• میکانیزه ساختن جمع آوری حاصل، پروسس، سورت، درجه بندی، بسته بندی و ذخیره 
• احیا نام تجارتی میوه های تازه و خشک  در بازار های ملی وبین المللی
• ارزش افزای میوه جات تازه وخشک 
• ایجاد سهولت های بازار یابی از طریق ایجاد اتحادیه های تولید کننده گان، پروسس کننده گان ، تجار و صادر کننده گان
• ارتقآ ظرفیت باغداران در راستای عملیات قبل و بعداز برداشت حاصل
• بلند بردن عواید و سطح زندگی باغداران</t>
  </si>
  <si>
    <t>نگرهار،فراه،هلمند،کندهار ،نیمروز، اورزگان وزابل وغزنی</t>
  </si>
  <si>
    <t xml:space="preserve">برنامه تولید وحاصلخیزی </t>
  </si>
  <si>
    <t>خریداری و توزیع مقدار 8587 متریک تن گندم بذری اصلاح شده</t>
  </si>
  <si>
    <t xml:space="preserve">فراهم آوری وتسهیلات جهت احداث 300 قطعه نمایشی سایبین </t>
  </si>
  <si>
    <t>34ولایت کشور</t>
  </si>
  <si>
    <t>1398/10/1</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</si>
  <si>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</si>
  <si>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</si>
  <si>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</si>
  <si>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</si>
  <si>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</si>
  <si>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</si>
  <si>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</si>
  <si>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</si>
  <si>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</si>
  <si>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</si>
  <si>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</si>
  <si>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</si>
  <si>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</si>
  <si>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</si>
  <si>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</si>
  <si>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</si>
  <si>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</si>
  <si>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</si>
  <si>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</si>
  <si>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 xml:space="preserve">ارتقا ظرفیت کارمندان ( برنامه اموزشی ToT در داخل و خارج از کشور) یک برنامه </t>
  </si>
  <si>
    <t xml:space="preserve">دایر نمودن یک ورکشاپ معلوماتی FLRC برای دهاقین و مالداران </t>
  </si>
  <si>
    <t xml:space="preserve">ارتقای ظرفیت برای 661 گروپ های دهاقین </t>
  </si>
  <si>
    <t xml:space="preserve">آموزش برای 2636 کارمندان و دهاقین </t>
  </si>
  <si>
    <t xml:space="preserve">آموزش 584 تن باغدار در بخش باغداری </t>
  </si>
  <si>
    <t xml:space="preserve">آموزش 613 تن کارمندان در بخش زراعت آبی </t>
  </si>
  <si>
    <t xml:space="preserve">حمایت وآموزش برای 670 تن زنان زراعت پیشه </t>
  </si>
  <si>
    <t xml:space="preserve">حمایت از برنامه های آموزشی حرفوی برای 29 تن جوانان </t>
  </si>
  <si>
    <t xml:space="preserve">برنامه های آموزشی للمی وآبی برای 396 تن دهاقین </t>
  </si>
  <si>
    <t xml:space="preserve">تهیه 19 کلیپ ویدیو برای دهاقین و مالداران </t>
  </si>
  <si>
    <t xml:space="preserve">تهیه کود کیمیاوی و تخم های بذری اصلاح شده برای 9233خانواده </t>
  </si>
  <si>
    <t xml:space="preserve">تهیه و خریداری بسته های باغداری برای 13660 خانواده </t>
  </si>
  <si>
    <t xml:space="preserve">تهیه وخریداری 99 عراده موتر سایکل </t>
  </si>
  <si>
    <t xml:space="preserve">ترمیم و تجهیز مراکز اموزش و معلومات، حمایت زراعت الکترونیکی و احداث 45 باب سبزخانه ها زراعتی </t>
  </si>
  <si>
    <t xml:space="preserve">حمایت از قوریه جات و ترتیب برنامه های آموزشی در بخش قوریه برای 407 گروپ دهاقین </t>
  </si>
  <si>
    <t xml:space="preserve">تدویر کورس های اموزشی برای 540 تن مالدار </t>
  </si>
  <si>
    <t xml:space="preserve">خریداری سامان و وسایل اتحادیه های تحت پوشش و مراکز سرد کن شیر 6بسته </t>
  </si>
  <si>
    <t xml:space="preserve">تهیه و خریداری 58 متریک تن خوراکه حیوانی برای مالداران </t>
  </si>
  <si>
    <t xml:space="preserve">خریداری 135 پایه ماشین قطع کننده علوفه ( chopper machine) برای مالداران </t>
  </si>
  <si>
    <t xml:space="preserve">انتخاب مستفیدین پروژه کمک به فقرا ( TUP) برای 2000 خانواده </t>
  </si>
  <si>
    <t xml:space="preserve">تقویت 15 باب گروپهای پروسیس خانم ها </t>
  </si>
  <si>
    <t xml:space="preserve">کمک نمودن تخنیکی کمپنی های پروسس 20 دفعه </t>
  </si>
  <si>
    <t>ایجاد فارم های ماهی و زنبور داری برای 13گروپ</t>
  </si>
  <si>
    <t xml:space="preserve">ارتقا ظرفیت و لوازم و وسایل برای گروپ ها12 دفعه </t>
  </si>
  <si>
    <t xml:space="preserve">دایر نمودن 24 بار جلسات بین دهاقین و تجاران و تطبیق مادل 4P </t>
  </si>
  <si>
    <t xml:space="preserve">مرتبط ساختن تجاران همرای12 باب مراکز معلوماتی و آموزشی دهاقین </t>
  </si>
  <si>
    <t xml:space="preserve">تهیه نمودن لوازم پروسس برای 403 تن دهاقین </t>
  </si>
  <si>
    <t xml:space="preserve">احداث نمودن 25 باب گرین هوسهای بزرگ برای دهاقین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</si>
  <si>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</si>
  <si>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احیاوحفاظت 238 جریب قوریه</t>
  </si>
  <si>
    <t>تهیه پروژه های عایداتی کوچک برای حفاظت نهالهای تپه های زیارت سخی در ساحه 112 هکتار</t>
  </si>
  <si>
    <t xml:space="preserve">نصب لوحه های آگاهی عامه به تعداد 150  (از فلز معه پایه، نوشتن یک ماده قانون تنظیم جنگلات به سایز 120 در 80  سانتی متر معه نصب در ساحه </t>
  </si>
  <si>
    <t>انجام سروی تخنیکی در جنگلات مندیر ولایت پکتیا غرض اعلام ساحه منحیث پارک ملی</t>
  </si>
  <si>
    <t xml:space="preserve">احداث 20 جریب باغ توت در ولایت پنجشیر </t>
  </si>
  <si>
    <t xml:space="preserve">احداث 70 جریب باغ عناب در ولایت فراه </t>
  </si>
  <si>
    <t>تهیه امکانات برای نظارت از فعالیت های تطبیق شده پروژه از (12) ساحه در 7 ولایت تحت پلان</t>
  </si>
  <si>
    <t>خریداری 336 کیلوگرام تخم پسته برای قوریه دارلن محلی غرض تولید نهال پسته ، با در نظر داشت 10فیصد ضایعات ( فی کیلو 1200عدد تخم )</t>
  </si>
  <si>
    <t xml:space="preserve">خریداری 8 عراده موترسایکل قابل استفاده در اراضی خامه و ناهموار  جنگلات طبیعی غرض نظارت و مراقبت از جنگلات طبیعی </t>
  </si>
  <si>
    <t>حفر چقرک و بذر مستقیم پسته و آبیاری و حفاظت آن  توسط انجمن های مربوطه</t>
  </si>
  <si>
    <t xml:space="preserve">کرایه موتر و سفریه کارمندان به منظور نظارت از فعالیتهای سال جاری، فعالیتهای سالهای قبل ، تدویر جلسات آگاهی عامه در رابطه به حفاظت جنگلات و راپور دهی ماهوار </t>
  </si>
  <si>
    <t>خریداری مقدار (4320) لیتر تیل پطرول  برای گردش موترسایکل های  مسولین  تطبیق کننده  پروژه ، (4) پایه کمره عکاسی  ، (4) پایه کمپیوتر لبتاپ و (4) پایه پروجکتور بمنظور تدویر ورکشاپ ها در  ولایات تحت پلان</t>
  </si>
  <si>
    <t>تهیه و توزیع تعداد ( 2400) پکیج ارزش افزایی شیره بته های هنگ برای اعضای انجمن های تنظیم علفچر ونباتات طبی  در 6 ولایت تحت پلان</t>
  </si>
  <si>
    <t>تهیه وتوزیع تعداد (120) پروژه عایداتی از طریق حفاظت و قرنطین بشکل طبیعی هنگ در ساحه (2400) هکتار  در 6 ولایت تحت پلان</t>
  </si>
  <si>
    <t>تهیه  و توزیع تعداد (2400) پکیج احیا ساحات تخریب شده هنگ برای انجمن های تنظیم علفچر و نباتات طبی شناسایی شده و جوامع محلی در ولایت تحت پلان</t>
  </si>
  <si>
    <t>ارتقاء ظرفیت تعداد (2640) نفر اعضای انجمن ها و کارمندان فنی ساحوی جهت احیا و حفاظت 2400 هکتارساحات تخریب شده  نبات طبی هنگ به شکل مصنوعی  در 6 ولایت</t>
  </si>
  <si>
    <t>شناسایی و ایجاد تعداد (24 ) انجمن علفچرها و نباتات طبی  ، تعداد (12) اتحادیه  و تثبیت (2400) هکتار ساحه برای تطبیق پروژه در (6) ولایت تحت پلان   .</t>
  </si>
  <si>
    <t xml:space="preserve">تهیه 15 پروژه ه عایداتی کوچک به منظور بذر مستقیم پسته در ساحه  جنگلات طبیعی ، حفاظت ، آبیاری و قروغ نمودن آن در ولایت تحت پلان </t>
  </si>
  <si>
    <t xml:space="preserve"> تهیه 7 سیت قرطاسیه در هفت ولایت تحت پلان </t>
  </si>
  <si>
    <t xml:space="preserve">استخدام و تمدید قرارداد (14) نفر کارمند فنی ساحوی سابقه در 7ولایت  تحت پلان </t>
  </si>
  <si>
    <t xml:space="preserve">تهیه و توزیع تعداد ( 400) پکیج ارزش افزایی تخم بته های زیره برای اعضای انجمن های تنظیم علفچر ونباتات طبی  در ولایت بدخشان </t>
  </si>
  <si>
    <t>احیای  100جنگل جلغوزه</t>
  </si>
  <si>
    <t xml:space="preserve">تهیه 20 پروژه های عایداتی کوچک به منظور بذر مستقیم جلغوزه در ساحه  جنگلات طبیعی ، حفاظت ، آبیاری و قروغ نمودن آن در ولایت تحت پلان </t>
  </si>
  <si>
    <t xml:space="preserve">خریداری 144 کیلو گرام تخم جلغوزه برای بذر با در نظر داشت 10فیصد ضایعات ( فی کیلو 2400 عدد تخم) در دو ولایت تحت پلان </t>
  </si>
  <si>
    <t xml:space="preserve">تهیه وتوزیع تعداد (20) پروژه عایداتی از طریق حفاظت و قرنطین بشکل طبیعی شیرین بویه در ساحه (400) هکتار  در ولایت جوزجان </t>
  </si>
  <si>
    <t xml:space="preserve">تهیه و توزیع تعداد ( 400) پکیج ارزش افزایی ریشه بته های شیرین بویه برای اعضای انجمن های تنظیم علفچر ونباتات طبی  در ولایت جوزجان </t>
  </si>
  <si>
    <t xml:space="preserve">تکمیل کارهای باقیمانده دیوارهای فارم در ولسوالی های تحت پلان ولایت تخار </t>
  </si>
  <si>
    <t>شناسایی و ایجاد انجمن پارک ملی چنگلات مندیر</t>
  </si>
  <si>
    <t>ظرفیت سازی اعضاء انجمن پارک ملی جنگلات مندیر</t>
  </si>
  <si>
    <t xml:space="preserve">موجودیت 1 نفر سوپروایزر در ولسوالی واخان بدخشان </t>
  </si>
  <si>
    <t xml:space="preserve">موجودیت 25 نفر محافظ </t>
  </si>
  <si>
    <t xml:space="preserve">موجودیت 50 جوره یونیفورم </t>
  </si>
  <si>
    <t xml:space="preserve">اجوره انتقال، غرس و آبیاری نهالهای چهار مغزدر ولایت کنر  که در سال 1397 و 1398 توسط انجمنهای جنگلداری تولید گردیده است </t>
  </si>
  <si>
    <t>اعمار1000 متر  مکعب چکدم در گلی ها به منظور کاهش سرعت آب و حفاظت اب و خاک</t>
  </si>
  <si>
    <t xml:space="preserve">پرداخت دو قسط نهال چارمغز در ولایت لغمان </t>
  </si>
  <si>
    <t xml:space="preserve">پرداخت یک قسط نهال جلغوزه در ولایت لغمان </t>
  </si>
  <si>
    <t xml:space="preserve">خریطه پلاستیکی دو کیلو یی رنگ سیاه سایز 15*30 سانتی در ولایت سمنگان </t>
  </si>
  <si>
    <t xml:space="preserve">کود حیوانی برای خریطه ها در ولایت سمنگان </t>
  </si>
  <si>
    <t xml:space="preserve">انتقال نهال های پسته از قوریه به ساحه در فصل خزان سال جاری ، حفاظت و آبیاری آن توسط انجمن های جنگلداری در ولایت سمنگان </t>
  </si>
  <si>
    <t xml:space="preserve">موجودیت کتاره کناره پیاده رو بند ذوالفقار </t>
  </si>
  <si>
    <t>موجودیت8 باب سایه بان 3x3 متر</t>
  </si>
  <si>
    <t xml:space="preserve">اعمار 2 باب محل تماشا </t>
  </si>
  <si>
    <t xml:space="preserve"> خریداری 10 عدد بطری 150 امپیری، تندرلایت  تایلندی، پلیت بلند جهت تامین برق دفتر پارک و مرکز سیاحین </t>
  </si>
  <si>
    <t>موجودیت 50 تخته لوحه معلوماتی کوچک ، متوسط و بزرگ برای پارک ملی بامیان</t>
  </si>
  <si>
    <t xml:space="preserve">کرایه و سفریه غرض نظارت از تطبیق موثر پروژه </t>
  </si>
  <si>
    <t xml:space="preserve">تبدیل نمودن چاه جذبی به چاه سپتیک در میانه بند ولایت بامیان </t>
  </si>
  <si>
    <t xml:space="preserve">موجودیت 4 نفر صفا کار </t>
  </si>
  <si>
    <t xml:space="preserve">احداث 80 جریب باغ بادام در ولایت سمنگان </t>
  </si>
  <si>
    <t xml:space="preserve">موجودیت 150 تخته لوحه معلوماتی کوچک ، متوسط و بزرگ برای پارک ملی بدخشان </t>
  </si>
  <si>
    <t xml:space="preserve">موجودیت موتر سایکل </t>
  </si>
  <si>
    <t xml:space="preserve">موجودیت جوی عاری از کثافات و جریان منظم آب </t>
  </si>
  <si>
    <t xml:space="preserve">خریداری 5 پایه مخابره واکی تاکی </t>
  </si>
  <si>
    <t xml:space="preserve">خریداری2000 متر   پایپ یک انچ رابری ایرانی جهت آبیاری 20هزار نهال در ولایت کنر </t>
  </si>
  <si>
    <t xml:space="preserve">اعمار 8 باب  ذخیره های کوچک 1*3*3  جهت آبیاری 20هزار نهال در ولایت کنر </t>
  </si>
  <si>
    <t xml:space="preserve">خریداری 50  تخته سولر250وات چینایی جهت آبیاری 20هزار نهال در ولایت کنر </t>
  </si>
  <si>
    <t xml:space="preserve">خریداري 5 پایه  واتر پمپ سولری با ملحقات جهت آبیاری 20هزار نهال در ولایت کنر </t>
  </si>
  <si>
    <t>مصارف جلسات یک روزه در سطح 9 ولایت با هیئت رهبری انجمنهای جنگلداری و ادارات ذیربط و توزیع سرتفکت به هر انجمن</t>
  </si>
  <si>
    <t>سفریه و کرایه ماستر ترینر یک نفر کارمند مرکز جهت ظرفیت سازی کارمندان ولایتی و جوامع محلی</t>
  </si>
  <si>
    <t xml:space="preserve">تهیه وخریداری (1) پایه کمپیوتر لبتاب - (1) پایه ماشین فوتوکاپی - (2) پایه پرنتر سه کاره - (1) پایه کمره عکاسی GPS دار- (5) پایه میز کار - (5) پایه چوکی چرخکی و قرطاسیه مورد ضرورت بمنظور انجام فعالیت ها در مرکز </t>
  </si>
  <si>
    <t>تمدید قرارداد 1 نفر متخصص مدیریت تغیر و ارتقای ظرفیت منابع طبیعی</t>
  </si>
  <si>
    <t xml:space="preserve">تمدید قرارداد یک نفر متخصص نباتات طبی برای مدت 12 ماه </t>
  </si>
  <si>
    <t>مصارف اداری، سفریه و کرایه بمنظور نظارت، ارزیابی و کنفرانس منابع طبیعی</t>
  </si>
  <si>
    <t>خریداری وسایل کنترول حریق در جنگلات و آموزش 50 نفر داوطلب از جامعه محلی در بخش کنترول حریق جنگل در مرکز  (وزارت )</t>
  </si>
  <si>
    <t>متفرقه و قرطاسیه باب در مرکز (وزارت )</t>
  </si>
  <si>
    <t>خریداری وسایل مورد ضرورت فارم ها در مزکز (وزارت )</t>
  </si>
  <si>
    <t>تمدید قرارداد با (1) نفر ماستر ترنیر در مرکز  در مرکز (وزارت)</t>
  </si>
  <si>
    <t xml:space="preserve">کابل ، پروان ،میدان وردک ، لوگر ، غزنی ، پکتیا ، پکتیکا ، سمنگان ، بلخ ، جوزجان ، فاریاب ، بامیان ، سرپل ، کاپیسا ، ننگرهار ، لغمان ، کنر، نورستان ، هلمند ، کندهار ، ارزگان ،بدخشان ، تخار ، بغلان ، کندز ، بادغیس ، هرات ، فراه ، غور ، پنجشیر ، دایکندی ، </t>
  </si>
  <si>
    <t>خریداری مقدار 7500متریک تن گندم از دهاقین که مازاد گندم دارند .</t>
  </si>
  <si>
    <t>خریداری تعداد 2میلیون تخته بوری خالی پلاستیکی جهت پرکاری مقدار 100هزا رمتریک تن تن گندم موجوده ،خریداری شده وکمکی .</t>
  </si>
  <si>
    <t>مصارف نگهداری مقدار 100هزار متریک تن گندم ذخیره شده در سیلو ها وگدام های کشور</t>
  </si>
  <si>
    <t>پرداخت محصول گمرکی تجهیزات مسلخ ها مربوط پروژه AMIPزیر بنا مارکیت زراعت به اساس مکتوب 869مورخ 16/10/98ریاست مالی وحسابی گرفته شده .</t>
  </si>
  <si>
    <t xml:space="preserve">مصارف متفرقه باقیمانده مقدار 40هزار متریک تن گندم مساعدت شده کشور پاکستان </t>
  </si>
  <si>
    <t xml:space="preserve">مصارف عملیاتی واداری خریداری گندم وانتقال گندم کمکی کشور هندوستان ومصارف نظارت وارزیابی پروژه ها وسفریه کارمندان </t>
  </si>
  <si>
    <t>کمپکشن کاری ،جغل اندازی وهموار کاری ساحه 4064مترمکعب صحن گدام 5000تنه ذخایر غله جات در ولایت فاریاب.</t>
  </si>
  <si>
    <t>ترمیم تعمیر اداری گدام 5هزار تنه درولایت غور.</t>
  </si>
  <si>
    <t xml:space="preserve">20%باقیمانده کار گدام 5000تنه ذخایر در ولایت پکتیکا </t>
  </si>
  <si>
    <t>70%باقیمانده کار گدام 3000تنه ذخایر در ولایت پنجشیر</t>
  </si>
  <si>
    <t>اعمار یک باب گدام 5000تنه ذخایر با ملحقات آن که شامل (احاطه دیوار ،دوباب اتاق اداری معه یک باب تشناب وچاه سپتیک وحفریک حلقه چاه عمیق در ولایت فراه.</t>
  </si>
  <si>
    <t xml:space="preserve">اعمار یک باب گدام 3هزار تنه ذخایر استراتبژیک غله جات با دوباب اتاق اداری آن معه چاه سپتیک در ولایت زابل  </t>
  </si>
  <si>
    <t>فاریاب,  , پنجشیر, کابل, غور ، پکتیکا ، فراه ، زابل  .</t>
  </si>
  <si>
    <t xml:space="preserve">ایجاد (270) قطعات نمونوی استندرد زعفران وتوزیع کود تقویتی برای قطعات نمایشی در ولایات تحت پلان </t>
  </si>
  <si>
    <t>آموزش دهاقین که برای شان قطعه ایجاد گردیده ودهاقین همجوار زعفران کار مرد  و زن درزمینه تولید وایجادمکتب دهقانی</t>
  </si>
  <si>
    <t xml:space="preserve">آموزش دهاقین پخته کار درمورد کشت، پرورش وبرداشت پخته در ولایات تحت پلان </t>
  </si>
  <si>
    <t xml:space="preserve">ایجاد (300) قطعه نمایشی پخته ومصارف کودکمیاوی وبسته های زراعتی در ولایات تحت پلان </t>
  </si>
  <si>
    <t>پرداخت دو قسط (20 افغانی) نهال چهار مغز</t>
  </si>
  <si>
    <t>تدویر برنامه های آگاهی عامه و ترننگ ها</t>
  </si>
  <si>
    <t>توزیع جواز نامه برای 36 انجمن جنگلداری</t>
  </si>
  <si>
    <t>انتقال 1.08 میلیون نهال چهارمغز</t>
  </si>
  <si>
    <t>حیای مجدد 1350 هکتار ساحه جنگلات چهار مغز</t>
  </si>
  <si>
    <t xml:space="preserve"> پرداخت یک قسط (10 افغانی) نهال جلغوزه
</t>
  </si>
  <si>
    <t>قرارداد بین المللی ICB خریداری ماشین آلات برای ریاست کانال</t>
  </si>
  <si>
    <t xml:space="preserve">قرارداد NCB047 کار ساخنمانی ( نصب پلانت سولری ) برای 2 پمپ </t>
  </si>
  <si>
    <t>ارتقای ظرفیت کارمندان ریاست کانال ننگرهار و ادارات ذیدخل</t>
  </si>
  <si>
    <t>کانال فرعی آبیاری مدرسه کلدان</t>
  </si>
  <si>
    <t xml:space="preserve">قرارداد محلی برای احیا و باز سازی کانال های درجه دوم و سوم ارل امام صاحب </t>
  </si>
  <si>
    <t>قرارداد محلی برای احیا و باز سازی کانال های درجه دوم و سوم ارباب عزت الله دشت ارچی</t>
  </si>
  <si>
    <t>قرارداد محلی برای احیا و باز سازی کانال های درجه دوم و سوم بابر شاخ دشت ارچی</t>
  </si>
  <si>
    <t>قرارداد محلی برای احیا و باز سازی کانال های درجه دوم و سوم بقال قشلاق امام صاحب</t>
  </si>
  <si>
    <t>قرارداد محلی برای احیا و باز سازی کانال های درجه دوم و سوم گاوسنگ امام صاحب</t>
  </si>
  <si>
    <t>قرارداد محلی برای احیا و باز سازی کانال های درجه دوم و سوم کنم امام صاحب</t>
  </si>
  <si>
    <t>قرارداد محلی برای احیا و باز سازی کانال های درجه دوم و سوم کوترمه امام صاحب</t>
  </si>
  <si>
    <t>قرارداد محلی برای احیا و باز سازی کانال های درجه دوم و سوم مدرسه قولاغ دشت ارچی</t>
  </si>
  <si>
    <t>قرارداد محلی برای احیا و باز سازی کانال های درجه دوم و سوم  محمد افضل دشت ارچی</t>
  </si>
  <si>
    <t>قرارداد محلی برای احیا و باز سازی کانال های درجه دوم و سوم  قلاچه امام صاحب</t>
  </si>
  <si>
    <t>قرارداد محلی برای احیا و باز سازی کانال های درجه دوم و سوم  قره کپه امام صاحب</t>
  </si>
  <si>
    <t>قرارداد محلی برای احیا و باز سازی کانال های درجه دوم و سوم  شهری اول امام صاحب</t>
  </si>
  <si>
    <t>قرارداد محلی برای احیا و باز سازی کانال های درجه دوم و سوم شهری دوم امام صاحب</t>
  </si>
  <si>
    <t>قرارداد محلی برای احیا و باز سازی کانال های درجه دوم و سوم  شیخ اباد امام صاحب</t>
  </si>
  <si>
    <t>قرارداد محلی برای احیا و باز سازی کانال های درجه دوم و سوم تازه لاقی ۲ امام صاحب</t>
  </si>
  <si>
    <t>قرارداد محلی برای احیا و باز سازی کانال های درجه دوم و سوم  ترکمن شاخ دشت ارچی</t>
  </si>
  <si>
    <t>قرارداد محلی برای احیا و باز سازی کانال های درجه دوم و سوم  یونس امام صاحب</t>
  </si>
  <si>
    <t>قرارداد محلی برای احیا و باز سازی کانال های درجه دوم و سوم  غرو مدرسه امام صاحب</t>
  </si>
  <si>
    <t xml:space="preserve">کانال فرعی آبیاری دوشاخ اول دشت ارچی </t>
  </si>
  <si>
    <t xml:space="preserve">کانال فرعی آبیاری دوشاخ دوم دشت ارچی </t>
  </si>
  <si>
    <t>کانال فرعی آبیاری دوشاخ سوم دشت ارچی</t>
  </si>
  <si>
    <t xml:space="preserve">کانال فرعی آبیاری غرو مدرسه امام صاحب </t>
  </si>
  <si>
    <t xml:space="preserve">کانال فرعی آبیاری گودام دار دشت ارچی </t>
  </si>
  <si>
    <t xml:space="preserve">کانال فرعی آبیاری گودام دار دوم دشت ارچی </t>
  </si>
  <si>
    <t xml:space="preserve">کانال فرعی آبیاری گودام دار سوم دشت ارچی </t>
  </si>
  <si>
    <t xml:space="preserve">کانال فرعی آبیاری گودام دار چهارم دشت ارچی </t>
  </si>
  <si>
    <t xml:space="preserve">کانال فرعی آبیاری جمالی اول دشت ارچی </t>
  </si>
  <si>
    <t xml:space="preserve">کانال فرعی آبیاری جمالی دوم دشت ارچی </t>
  </si>
  <si>
    <t xml:space="preserve">کانال فرعی آبیاری قنجوغه  اول امام صاحب </t>
  </si>
  <si>
    <t xml:space="preserve">کانال فرع آبیاری قنجوغه دوم امام صاحب </t>
  </si>
  <si>
    <t xml:space="preserve"> کانال فرعی آبیاری قرغز دوم امام صاحب </t>
  </si>
  <si>
    <t xml:space="preserve"> کانال فرعی آبیاری قرغزاول امام صاحب </t>
  </si>
  <si>
    <t xml:space="preserve"> کانال فرعی آبیاری سرفراز کانال دشت ارچی</t>
  </si>
  <si>
    <t xml:space="preserve"> کانال فرعی آبیاری سرفراز دوم دشت ارچی </t>
  </si>
  <si>
    <t xml:space="preserve"> کانال فرعی آبیاری سرفراز  سوم دشت ارچی </t>
  </si>
  <si>
    <t xml:space="preserve"> کانال فرعی آبیاری سرفراز چهارم دشت ارچی </t>
  </si>
  <si>
    <t xml:space="preserve"> کانال فرعی آبیاری سرفراز پنجم دشت ارچی </t>
  </si>
  <si>
    <t xml:space="preserve">کانال فرعی آبیاری شیر خان اول دشت ارچی </t>
  </si>
  <si>
    <t>کانال فرعی آبیاری شیر خان دوم دشت ارچی</t>
  </si>
  <si>
    <t xml:space="preserve">کانال فرعی آبیاری شیر خان سوم  دشت ارچی </t>
  </si>
  <si>
    <t xml:space="preserve">کانال فرعی آبیاری شیر خان چهارم دشت ارچی </t>
  </si>
  <si>
    <t xml:space="preserve">کانال  سومی آبیاری شیر خان دشت ارچی </t>
  </si>
  <si>
    <t>احیا و بازسازی کانال های درجه دوم و سوم و ازدیاد ساحه تحت پوشش</t>
  </si>
  <si>
    <t>احیا و بازسازی کانال های درجه دوم و سوم و ازدیاد ساحه تحت پوشش خواجه غار</t>
  </si>
  <si>
    <t>پروژه بازسازی شبکه های درجه دوم و سوم مربوط کانال های عمومی عبدالله ناقی و گل تپه (‌ NCB005) که این قرارداد در ولایت متذکره شامل 75  کانال فرعی میباشد</t>
  </si>
  <si>
    <t>پروژه بازسازی شبکه های درجه دوم و سوم مربوط کانال های عمومی لاقی٫ اقتیپه ٫ چهاردره و قلعه ذال  ( NCB006) که این قرارداد در ولایت متذکره شامل 107  کانال فرعی میباشد</t>
  </si>
  <si>
    <t xml:space="preserve"> حفاظت و تنظیم آبریزه قیران کجر </t>
  </si>
  <si>
    <t xml:space="preserve">حفاظت و تنظیم آبریزه  دهوایران </t>
  </si>
  <si>
    <t xml:space="preserve">حفاظت و تنظیم آبریزه کوتل کجک </t>
  </si>
  <si>
    <t xml:space="preserve">حفاظت و تنظیم آبریزه  کفتر جار </t>
  </si>
  <si>
    <t xml:space="preserve">حفاظت و تنظیم آبریزه کیسه توپک </t>
  </si>
  <si>
    <t>پروژه بازسازی شبکه های درجه دوم و سوم مربوط کانال های عمومی کوچه حصار‌ و  سر شهر (NCB-003)  که این قرارداد در ولایت متذکره شامل 27  کانال فرعی میباشد</t>
  </si>
  <si>
    <t>پروژه بازسازی شبکه های درجه دوم و سوم مربوط کانال های عمومی سیا آب، و فرهاد  ( NCB- 002)  که این قرارداد در ولایت متذکره شامل 27  کانال فرعی میباشد</t>
  </si>
  <si>
    <t>پروژه بازسازی کانال  عمومی کوچه حصار (NCB-007)</t>
  </si>
  <si>
    <t>قرارداد محلی برای احیا و باز سازی کانال های درجه دوم ده قاضی و یاردار ( ده قاضی و یخدره کانال)</t>
  </si>
  <si>
    <t>قرارداد محلی برای احیا و باز سازی کانال های درجه دوم و سوم ( گذره مدرسه و صندق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</si>
  <si>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</si>
  <si>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ملنگ آب و ساخه کانال)</t>
  </si>
  <si>
    <t>قرارداد محلی برای احیا و باز سازی کانال های درجه دوم و سوم ( آبدره ٫ فرخاب و اوازکان کانال)</t>
  </si>
  <si>
    <t>قرارد داد محلی برای آیجاد آبریزه و ارتقای ظرفیت انجمن محافظت جنگلات) ( آبریزه فرهاد 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</si>
  <si>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</si>
  <si>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</si>
  <si>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(ابریزه حیرتان کلان)</t>
  </si>
  <si>
    <t>قرارد داد محلی برای آیجاد آبریزه و ارتقای ظرفیت انجمن محافظت جنگلات (ابریزه باغ مبارک)</t>
  </si>
  <si>
    <t>قرارد داد محلی برای آیجاد آبریزه و ارتقای ظرفیت انجمن محافظت جنگلات (ابریزه پینگانی)</t>
  </si>
  <si>
    <t>قرارد داد محلی برای آیجاد آبریزه و ارتقای ظرفیت انجمن محافظت جنگلات (ابریزه کاکان)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</si>
  <si>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</si>
  <si>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پروژه بازسازی شبکه های درجه دوم و سوم مربوط کانال های عمومی ، شهرون 1 و 2  و شورآب ( NCB002)  که این قرارداد در ولایت متذکره شامل 33  کانال فرعی میباشد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</si>
  <si>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</si>
  <si>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پروژه بازسازی شبکه های درجه دوم و سوم مربوط کانال های عمومی  ارپولی و قعنی ( NCB005) که این قرارداد در ولایت متذکره شامل 7  کانال فرعی میباشد</t>
  </si>
  <si>
    <t>پروژه بازسازی کانال  عمومی ارپولی (NCB-007)</t>
  </si>
  <si>
    <t>قرارد داد محلی برای ایجاد آبریزه و ارتقای ظرفیت انجمن محافظت جنگلات ( ابریزه هموارسای)</t>
  </si>
  <si>
    <t>قرارد داد محلی برای ایجاد آبریزه و ارتقای ظرفیت انجمن محافظت جنگلات (ابریزه اسفند دشت)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</si>
  <si>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</si>
  <si>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 ابریزه توپ  تاش)</t>
  </si>
  <si>
    <t>قرارد داد محلی برای ایجاد آبریزه و ارتقای ظرفیت انجمن محافظت جنگلات ( ابریزه فراهت)</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</si>
  <si>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</si>
  <si>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(‌ابریزه تاش کوتل)</t>
  </si>
  <si>
    <t>قرارد داد محلی برای ایجاد آبریزه و ارتقای ظرفیت انجمن محافظت جنگلات (‌ابریزه دادسای)</t>
  </si>
  <si>
    <t>قرارد داد محلی برای ایجاد آبریزه و ارتقای ظرفیت انجمن محافظت جنگلات (‌ابریزه بیان ازار دره)</t>
  </si>
  <si>
    <t xml:space="preserve">ایجاد چیله عصری برا ی باغات انگور  16 هکتار </t>
  </si>
  <si>
    <t xml:space="preserve">اعمار ‌ذخایر صفر انرژی پیاز 43 باب </t>
  </si>
  <si>
    <t xml:space="preserve">نصب سیستم چیله در باغات متراکم میوه جات 22 هکتار </t>
  </si>
  <si>
    <t xml:space="preserve">نصب سیستم ابیاری قطریی در باغات  8 هکتار </t>
  </si>
  <si>
    <t xml:space="preserve">ایجاد باغات متراکم336 جریب </t>
  </si>
  <si>
    <t xml:space="preserve"> اعمار سرد خانه های اولیه در ولایات تحت پلان </t>
  </si>
  <si>
    <t xml:space="preserve"> اعمار سردخانه ها در ولایات تحت پلان </t>
  </si>
  <si>
    <t xml:space="preserve">ایجاد مراکز بسته بندی در ولایات تحت پلان </t>
  </si>
  <si>
    <t>لابراتوار کشت انساج</t>
  </si>
  <si>
    <t xml:space="preserve">اتاق پروسس در ولایات تحت پلان </t>
  </si>
  <si>
    <t xml:space="preserve">لابراتوار تعین کیفیت در ولایات تحت پلان </t>
  </si>
  <si>
    <t xml:space="preserve">اعمار حوض ذخایر اب برای ابیاری باغات  15 باب </t>
  </si>
  <si>
    <t xml:space="preserve">اعمار کشمش خانه ها 32 باب </t>
  </si>
  <si>
    <t xml:space="preserve">اعمار سه باب قطن برای نگهداری حیوانات در مواقع زایمان حیوانات در سه ولایت تحت پلان </t>
  </si>
  <si>
    <t xml:space="preserve">حلقه </t>
  </si>
  <si>
    <t xml:space="preserve">اعمار 14حلقه ذخیره آبگردان جهت ذخیره آب در چراگاه ها در ولایات تحت پلان </t>
  </si>
  <si>
    <t xml:space="preserve">اعمار یک باب حوض شستشو برای مواشی کوچی ها در ولایت کندز </t>
  </si>
  <si>
    <t xml:space="preserve">جوزجان*کندز،فاریاب،هرات،بادغیس ،بغلان ، کندهار ، بدخشان </t>
  </si>
  <si>
    <t>دراین برنامه برای امور کوچهیا  ،اعمار قوتن وحوض شستوشوی حیوانات برای ازبین بردن پرازیت های خارجی برای مواشی</t>
  </si>
  <si>
    <t>کنترول امراض  حیوانی پرازیتی ، آب آشامیدنی برای علفچرهای و حفظ ونگهداری مواشی درموقع  زایمان اعمار قوتن ها</t>
  </si>
  <si>
    <t xml:space="preserve">خریداری دو نوع  واکسین بروسولوز </t>
  </si>
  <si>
    <t>تطبیق ، انتقال و، مانیتورنگ و خریداری تجهیزات برای کمپاین بیماری بروسولوز</t>
  </si>
  <si>
    <t>تهیه و خریداری واکسین طاعون حیوانات نشخوار کننده کوچک بزو گوسفند (PPR)</t>
  </si>
  <si>
    <t xml:space="preserve">تطبیق ، انتقال و مانیتورنگ از برنامه واکسیناسیون </t>
  </si>
  <si>
    <t>تجهیز ، تکمیل و ایجاد تقویه سیستم سرتیفیکیت صحی وترنری بشک الکترونیک در بنادر رسمی و میدانهای هوائی</t>
  </si>
  <si>
    <t xml:space="preserve">احیا مجدد فارم های نسلگیری گوسفند و بز در ولایات بلخ و بغلان </t>
  </si>
  <si>
    <t xml:space="preserve">اعمار 30 باب ذخیره آبگردان  یا چکدم در علفچرها برای مواشی </t>
  </si>
  <si>
    <t xml:space="preserve">بلند بردن سطح آگاهی مالداران  کوچی و مقیم </t>
  </si>
  <si>
    <t xml:space="preserve">تجهیز  لابراتوار تحلیل و تجزیه تغذیه حیوانی </t>
  </si>
  <si>
    <t xml:space="preserve">تدویر کورس های آموزشی در بخش سایلچ </t>
  </si>
  <si>
    <t xml:space="preserve">ساخت  15 باب سیلوی سایلچ به ظرفیت 5 متریک تن در 4 ولایت کشور </t>
  </si>
  <si>
    <t>ایجاد فارمهای تکثیری ماهیان سرد آبی  گرم آبی در ولایت های بامیان ،پنجشیر ، بلخ و ننگرهار</t>
  </si>
  <si>
    <t xml:space="preserve">تدویر کورس های آموزشی در بخش ماهی پروری </t>
  </si>
  <si>
    <t xml:space="preserve">ایجاد بورد ملی لبنیات </t>
  </si>
  <si>
    <t>اعمار و تجهیز 6 باب مرکز اصلاح نسل (استیشن های القاح مصنوعی )</t>
  </si>
  <si>
    <t xml:space="preserve">اعمار و تجهیز ساختمانهای مراکز جمع آوری و سرد کن شیر و حفر چاه عمیق </t>
  </si>
  <si>
    <t xml:space="preserve">تدویر کورسهای آموزشی در بخش لبنیات و اصلاح نسل </t>
  </si>
  <si>
    <t xml:space="preserve">پرداخت پول باقیمانده تعمیر پیله وری ریشخور و پروژه ماهی بند سلما </t>
  </si>
  <si>
    <t xml:space="preserve">خریداری خوراکه و ادویه جات ماهی برای فارم ماهی پروری قرغه </t>
  </si>
  <si>
    <t xml:space="preserve">خریداری مواد مصرفی لابراتوار اصلاح نسل </t>
  </si>
  <si>
    <t xml:space="preserve">خریداری خوراکه بقه گاو های نسلی </t>
  </si>
  <si>
    <t xml:space="preserve">خریداری 40 عدد فامیل زنبور عسل و خریداری خوراکه و ادویه جات زنبور عسل </t>
  </si>
  <si>
    <t xml:space="preserve">خریداری مواد خوراکه فارم مالداری بینیحصار کابل </t>
  </si>
  <si>
    <t>خریداری مواد خوراکه فارم گاو داری ولایت غور</t>
  </si>
  <si>
    <t xml:space="preserve">خریداری مواد خوراکه فارم گوسفند قره قل ولایت بلخ وجوزجان </t>
  </si>
  <si>
    <t>اعمار دیوار فارم بینیحصارساحه  سرک کابل لوگر</t>
  </si>
  <si>
    <t xml:space="preserve">احیا  ی ذخیره آب آشامیدنی حیوانات فارم بینی حصار </t>
  </si>
  <si>
    <t xml:space="preserve">اعماردیوار احاطه قسمت دوم فارم مالداری بینیحصار </t>
  </si>
  <si>
    <t xml:space="preserve">خریداری وسایل (کمپیوتر ، کمره، پروجکتور و سه کاره)مورد نیاز مدیر یت های مالداری 34 ولایت و 6 آمریت مرکز </t>
  </si>
  <si>
    <t xml:space="preserve">اجرای برنامه کنترول کنه برای جلوگیری از انتشار بیماری تب کانگو </t>
  </si>
  <si>
    <t xml:space="preserve">تهیه ، خریداری و تطبیق واکسین طبق (FMD) در ده ولایت </t>
  </si>
  <si>
    <t xml:space="preserve">تهیه ف خریداری و تطبیق واکسین (Rabies) یا سگ دیوانه در ولایات تحت خطر </t>
  </si>
  <si>
    <t>عقد قراداد دستورات صحی وترنری (راپور دهی و نمونه گیری امراض ) بخاطر آگاهی از وضعیت شیوه بیماری ساری حیوانی وزونوز</t>
  </si>
  <si>
    <t xml:space="preserve">اعمار تعمیر کنیک های حیوانی یک اطاقه بریا 2 ولسوالی ولایت کابل و یک ولسوالی ولایت کندز </t>
  </si>
  <si>
    <t>اعمار تعمیر فارم مرغداری برای200 قطعه مرغ در مرکز</t>
  </si>
  <si>
    <t xml:space="preserve">نصب راه زینه حلقوی ، اعمار مکان جراتور و نصب آن کا بین دهلیذ کاشی کاری و کانکریت ریزی ره رو تحویلخانه تعمیر </t>
  </si>
  <si>
    <t>تهیه الماری (شلف های داخل تحویلخانه )</t>
  </si>
  <si>
    <t xml:space="preserve">تهیه تیل دیزل برای جنراتور و گاز مایع برای امورات روزمره لابراتوار </t>
  </si>
  <si>
    <t xml:space="preserve">احیا مجدد سیستم ویرنگ کاری برق تعمر لابراتوار </t>
  </si>
  <si>
    <t xml:space="preserve">خریداری تخ نطفه دار بریا تولید واکسین نیو کاستل </t>
  </si>
  <si>
    <t xml:space="preserve">برنامه انکشاف مالداری وصحت حیوانی </t>
  </si>
  <si>
    <t xml:space="preserve">برنامه تولید وحاصلخیزی زراعتی </t>
  </si>
  <si>
    <t xml:space="preserve">احداث 400 قطعه نمایشی در 34 ولایت کشور </t>
  </si>
  <si>
    <t xml:space="preserve">خریداری حدود مقدار 8587 متریک تن تخم بذری  اصلاح شده گندم ، انتقال و و توزیع آن به دهاقین مستحق در 34 ولایت کشور </t>
  </si>
  <si>
    <t xml:space="preserve">فراهم آوری تسهیلات جهت احداث 300قطعه نمایشی سایبین در 20 ولایت کشور </t>
  </si>
  <si>
    <t xml:space="preserve">طرح وتنظیم همه جانبه علفچرها به اشتراک جوامع محلی </t>
  </si>
  <si>
    <t>AFG/390770</t>
  </si>
  <si>
    <t xml:space="preserve">تثبیت ریگهای روان به هکتار </t>
  </si>
  <si>
    <t xml:space="preserve">تهیه ۴۶۶۶  کیلوگرام تخم گز، ساکیاول، سالسولا وتارغ </t>
  </si>
  <si>
    <t xml:space="preserve">کیلوګرام </t>
  </si>
  <si>
    <t>بذر تخم تهیه شده درساحه ۱۲۶۴هکتار</t>
  </si>
  <si>
    <t xml:space="preserve">مصارف اداری ونظارت کارمندان ولایتی ازفعالیت های تطبیق شده پروژه در ولایات تحت پلان </t>
  </si>
  <si>
    <t xml:space="preserve">ایجاد انجمن </t>
  </si>
  <si>
    <t>ظرفیت سازی اعضای انجمن/ نفر</t>
  </si>
  <si>
    <t xml:space="preserve">نفر </t>
  </si>
  <si>
    <t>تناوب، تنظیم چرا در علفچرهاساحه به هکتار</t>
  </si>
  <si>
    <t>تهیه ونصب بیلبورهای تبلیغاتی درساحات علفچرهای انجمن ها</t>
  </si>
  <si>
    <t>قرنطین علفچرها قسماَ تخریب شده وجمع اوری تخم ان بمنظور بذر درساحات تحت تخریب از طریق پروژه های عایداتی کوچک</t>
  </si>
  <si>
    <t xml:space="preserve">بذر پاشی تخم های جمع اوری شده از ساحات قرنطین از طریق توزیع پروژه های عایداتی </t>
  </si>
  <si>
    <t xml:space="preserve">اعمار چکدم وذخیره کوچک ابی درساحات ابریزه ها </t>
  </si>
  <si>
    <t xml:space="preserve">مترمکعب </t>
  </si>
  <si>
    <t xml:space="preserve">اعمار بند های خاکی ابگردان </t>
  </si>
  <si>
    <t xml:space="preserve">تهیه موتر سایکل </t>
  </si>
  <si>
    <t xml:space="preserve">عراده </t>
  </si>
  <si>
    <t xml:space="preserve">تهیه پطرول برای گردش موتر سایگل </t>
  </si>
  <si>
    <t xml:space="preserve">لیتر </t>
  </si>
  <si>
    <t>تهیه بسته های وسایل سروی علفچرها</t>
  </si>
  <si>
    <t xml:space="preserve">تهیه کشک وطنی برای بذر تخم </t>
  </si>
  <si>
    <t xml:space="preserve">تهیه خیمه </t>
  </si>
  <si>
    <t>تهیه کمپیوتر لبتاب</t>
  </si>
  <si>
    <t>دوز</t>
  </si>
  <si>
    <t xml:space="preserve">دوز </t>
  </si>
  <si>
    <t xml:space="preserve">مرتبه </t>
  </si>
  <si>
    <t xml:space="preserve">قلم  مختلفه </t>
  </si>
  <si>
    <t>نفر</t>
  </si>
  <si>
    <t xml:space="preserve">قلم </t>
  </si>
  <si>
    <t xml:space="preserve">کورس </t>
  </si>
  <si>
    <t xml:space="preserve">دوره </t>
  </si>
  <si>
    <t>بورد</t>
  </si>
  <si>
    <t>قلم</t>
  </si>
  <si>
    <t xml:space="preserve">قلم مختلفه </t>
  </si>
  <si>
    <t>فامیل</t>
  </si>
  <si>
    <t>تن</t>
  </si>
  <si>
    <t xml:space="preserve">دور </t>
  </si>
  <si>
    <t xml:space="preserve">متر مربع </t>
  </si>
  <si>
    <t>لیتر/کیلو</t>
  </si>
  <si>
    <t xml:space="preserve">بیضه </t>
  </si>
  <si>
    <t>تهیه میز وچوکی</t>
  </si>
  <si>
    <t xml:space="preserve">پرینتر سیاه وسفید </t>
  </si>
  <si>
    <t>تهیه قیچی شاخه بری نوع سویسی سایزکلان</t>
  </si>
  <si>
    <t xml:space="preserve">تمدید و استخدام کارمند فنی ساحوی علفچرها و تثبیت ریگهای روان و تمدید قرارداد کارمند فنی وتخنیکی مرکز تکثیری وتولیدی نهال ریشه </t>
  </si>
  <si>
    <t>تمدید نکران برای مرکز تولیدی وتکثیری</t>
  </si>
  <si>
    <t xml:space="preserve">تهیه1333332 قلمه کز، تاغ وسکساول  </t>
  </si>
  <si>
    <t xml:space="preserve">قلمه </t>
  </si>
  <si>
    <t xml:space="preserve">آماده ساختن وغرس قلمه های تهیه شده   درمرکز تولیدی  تکثیری در ولایات تحت پلان </t>
  </si>
  <si>
    <t xml:space="preserve">کشیدن نهال وانتقال نهال درساحه </t>
  </si>
  <si>
    <t>حفر چقورک وغرس نهال</t>
  </si>
  <si>
    <t xml:space="preserve">تهیه آب برای آبیاری به لیتر </t>
  </si>
  <si>
    <t>آبیاری نهال ها،</t>
  </si>
  <si>
    <t xml:space="preserve">تهیه قرطاسیه باب </t>
  </si>
  <si>
    <t>تهیه 1333 کیلوگرام تخم نباتات خشک پسند</t>
  </si>
  <si>
    <t>سرویرعلفچرها</t>
  </si>
  <si>
    <t xml:space="preserve">سفریه وکرایه دونفرماستر ترینر وکارمند فنی جهت ظرفیت سازی کارمندان ولایتی  وجوامع محلی  </t>
  </si>
  <si>
    <t xml:space="preserve">کمپیوتر لب تاپ کورای 7 </t>
  </si>
  <si>
    <t xml:space="preserve">میزکار وطنی </t>
  </si>
  <si>
    <t>چوکی چرخکی</t>
  </si>
  <si>
    <t>پرنتر M402 dn</t>
  </si>
  <si>
    <t xml:space="preserve">متخصص تنظیم علفچرها در مرکز وزارت </t>
  </si>
  <si>
    <t xml:space="preserve">ماستر ترینر علفچرها در مرکز وزارت </t>
  </si>
  <si>
    <t xml:space="preserve">سفریه وکرایه دونفر نظارت کننده در 10 ولایت دومرتبه درسال </t>
  </si>
  <si>
    <t xml:space="preserve"> تنظیم همه جانبه علفچرها وتثبیت ریگهای روان با استفاده از شیوه های مناسب تخنیکی جهت بهبود پوشش نبات، آب وخاک، کاهش توسعه، کاهش فشار بالای اکوسیستمهای علفچرهاوبهبود معیشیت مردم محل را فراهم مینماید </t>
  </si>
  <si>
    <t xml:space="preserve">کندز ، هرات ،جوزجان ،فاریاب ، بلخ ، فراه ، غزنی ، غور ، بغلان ، کندهار ، سمنگان </t>
  </si>
  <si>
    <t>اعمار حوض آبیاری سیاه سنگ</t>
  </si>
  <si>
    <t>دیوار محافظوی گبیونی گیرو جوی دنگک سیدان</t>
  </si>
  <si>
    <t>باز سازی سر بند و کانال دو شمعه</t>
  </si>
  <si>
    <t>باز سازی سر بند قلعه مراد خان</t>
  </si>
  <si>
    <t>دیولان گبیون وال</t>
  </si>
  <si>
    <t>تحکیم کاری سر بند و کانال رحمت خیل</t>
  </si>
  <si>
    <t>پروژه سر بند و کانال صادق خیل</t>
  </si>
  <si>
    <t>باز سازی کانال تاجوی ککرک ورغه</t>
  </si>
  <si>
    <t>باز سازی سیستم های آبیاری سیفون و پاک کاری کانال جوی نو</t>
  </si>
  <si>
    <t>پرچاوه و پاک کاری کانال نو جوی</t>
  </si>
  <si>
    <t xml:space="preserve">سیستم های آبیاری سولری نرنگ داگ </t>
  </si>
  <si>
    <t>سیستم های آبیاری سولری حصار داگ قسمت 1 و 2</t>
  </si>
  <si>
    <t xml:space="preserve">سیستم آبیاری سولری سرکانو للمه </t>
  </si>
  <si>
    <t>سیستم آبیاری سولری لاهور داگ</t>
  </si>
  <si>
    <t>سیستم آبیاری سولری دهن شور پشمکی (بوکن)</t>
  </si>
  <si>
    <t>سیستم آبیاری سولری میران زی ( بیشه)</t>
  </si>
  <si>
    <t>سیستم آبیاری سولری بابی ها</t>
  </si>
  <si>
    <t>دیوار گبیونی بیشه</t>
  </si>
  <si>
    <t>باز سازی سر بند ترناب و پخته کاری کانال پیشغور</t>
  </si>
  <si>
    <t>دیوار گبیونی قابی زان</t>
  </si>
  <si>
    <t>باز سازی کانال چینه هولان رباط</t>
  </si>
  <si>
    <t>اعمار حوض هلال چینه</t>
  </si>
  <si>
    <t>کوتنی سر کلی گبیون وال</t>
  </si>
  <si>
    <t>باز سازی پخته کاری کانال ورغاب</t>
  </si>
  <si>
    <t>سر بند و کانال پاخیل</t>
  </si>
  <si>
    <t>سر بند کانال ها و دیوار محافظوی پیرو خیل</t>
  </si>
  <si>
    <t>دیوار محافظوی کاریز مشنگی</t>
  </si>
  <si>
    <t>دیوار محافظوی کانال اشخیل</t>
  </si>
  <si>
    <t>اعمار سر بند و کانال خوساچینگی</t>
  </si>
  <si>
    <t>اعمار سر بند و کانال لالی چینه</t>
  </si>
  <si>
    <t>اعمار سر بند و کانال خم میران</t>
  </si>
  <si>
    <t>اعمار سر بند و کانال سپین پل</t>
  </si>
  <si>
    <t>اعمار سر بند و کانال کچکول لمسو</t>
  </si>
  <si>
    <t>اعمار سر بند و کانال شمشالی</t>
  </si>
  <si>
    <t>تحکیم کاری زمین سور گل خان</t>
  </si>
  <si>
    <t>دیوار محافظوی خواجه لکن</t>
  </si>
  <si>
    <t>قیر ریزی سرک های داخل فارم بادام باغ</t>
  </si>
  <si>
    <t>قلعه خنجر گبیون وال</t>
  </si>
  <si>
    <t>دیوار گبیونی نوی کلا</t>
  </si>
  <si>
    <t>دیوار گبیونی علی وات</t>
  </si>
  <si>
    <t>تحکیم کاری دیوار گبیونی زمین های زراعتی دار آباد پائین</t>
  </si>
  <si>
    <t>دیوار محافظوی گبیونی غلامان و سر چخلی</t>
  </si>
  <si>
    <t>دیوار گبیونی بادوان</t>
  </si>
  <si>
    <t xml:space="preserve">غور ،میدان وردک ، پکتیا ، دایکندی ، بغلان ، کنر ، بادغیس ، پنجشیر ، زابل ، تخار ، ننگرهار ، هلمند ، کابل ، غزنی ، پکتیکا ، خوست ، فراه ، ارزگان ، قندهار </t>
  </si>
  <si>
    <t>بهبود در سیستم آبیاری ، بلند بردن حاصیلات و تولیدات زراعتی و از بین بردن فقر اقتصادی از طریق بازسازی تمام زیر ساخت های آبیاری, استفاده موثر از آب و توسعه ساحات زراعتی</t>
  </si>
  <si>
    <t>01/10/1398</t>
  </si>
  <si>
    <t>30/09/1399</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</si>
  <si>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</si>
  <si>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</si>
  <si>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</si>
  <si>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</si>
  <si>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</si>
  <si>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</si>
  <si>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</si>
  <si>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بسته</t>
  </si>
  <si>
    <t xml:space="preserve">دفعه </t>
  </si>
  <si>
    <t>گروپ</t>
  </si>
  <si>
    <t xml:space="preserve">خانواده </t>
  </si>
  <si>
    <t>کلیپ</t>
  </si>
  <si>
    <t xml:space="preserve">برنامه </t>
  </si>
  <si>
    <t xml:space="preserve">شبکه </t>
  </si>
  <si>
    <t xml:space="preserve">کاهش فقر خانواده ها ، اشتغال زایی  و بلند رفتن اقتصاد دهاقین و رشد اقتصاد کشور از ساحات خشک 
تشویق دهاقین از زمین های که استفاده نمی کنند بنابر کمبود آب 
ارتقا ظرفیت دهاقین ومالداران در سطح کشور </t>
  </si>
  <si>
    <t xml:space="preserve">فعالیت های500 جریب فارم تحقیقاتی ترویجی در مزارشریف  </t>
  </si>
  <si>
    <t xml:space="preserve">فعالیت های 500 فارم تحقیقاتی ترویجی در ولایت تخار </t>
  </si>
  <si>
    <t xml:space="preserve">سروی و طبقه بندی خاک های دو فارم 1000 جریب </t>
  </si>
  <si>
    <t xml:space="preserve">ایجاد 200 جریب قطعات نمایشی ترویجی در 8 ولایت </t>
  </si>
  <si>
    <t xml:space="preserve">پیشبرد فعالیت های فارم تحقیقاتی و ترویجی زراعت خشک بادام باغ </t>
  </si>
  <si>
    <t xml:space="preserve">ورکشاپ برای کارمندان بخش زراعت در کالا سنتر </t>
  </si>
  <si>
    <t xml:space="preserve">تدویر چهار ورکشاپ چهار مرتبه برای کارمندان وروسای 10 ولایت </t>
  </si>
  <si>
    <t xml:space="preserve">ترینینگ آموزشی ترویجی و تحقیقاتی برای بلند رفتن ظرفیت دهاقین در 8 ولایت </t>
  </si>
  <si>
    <t xml:space="preserve">سفر کارمندان تحقیقات وترویج به ولایات که پروگرام های زراعت خشک تطبیق میگردد </t>
  </si>
  <si>
    <t xml:space="preserve">ایجاد نمایشگاه در ریاست عمومی تحقیقات زراعتی با اجناس </t>
  </si>
  <si>
    <t xml:space="preserve">مصارف پایدار و Fasibility دو فارم </t>
  </si>
  <si>
    <t xml:space="preserve">چاپ منول های درسی ، نشریه ها ، بروشور ها و پامفلیت های ترویجی تبلیغی </t>
  </si>
  <si>
    <t xml:space="preserve">تدویر دو round table به اشتراک موسسات همکار ، کارمندان و دونر ها </t>
  </si>
  <si>
    <t xml:space="preserve">خریداری پروسیس مواد غذایی برای 100 زن </t>
  </si>
  <si>
    <t xml:space="preserve">ورق ، جلد </t>
  </si>
  <si>
    <t xml:space="preserve">تکمیل و تادیات کارباقیمانده تعمیر اداری مقام وزارت </t>
  </si>
  <si>
    <t xml:space="preserve">50%کار باقیمانده بلند نمودن دیوار احاطه بالای دیوار فعلی جهت تدابیر امنیتی بهتر و جلوگیری از حوادث ناگوار  </t>
  </si>
  <si>
    <t xml:space="preserve">اعمار تعمیر یونت ترویجی ولسوالی بلخاب ریاست زراعت ولایت سرپل </t>
  </si>
  <si>
    <t xml:space="preserve">ایجاد سایه بان ریاست زراعت ولایت کاپیسا </t>
  </si>
  <si>
    <t>اضافه کاری اعمار تعمیر 20 اطاقه یونت ترویجی ولایت نورستان سال 1385</t>
  </si>
  <si>
    <t xml:space="preserve">جهت اعمار شیلتر (سایبان ) برای تراکتور ها وسایر وسایط نقلیه ریاست زراعت ولایت ارزگان </t>
  </si>
  <si>
    <t xml:space="preserve">احاطه دیوار تعمیر ریاست زراعت ولایت کندز </t>
  </si>
  <si>
    <t xml:space="preserve">احاطه </t>
  </si>
  <si>
    <t xml:space="preserve">دفاتر </t>
  </si>
  <si>
    <t xml:space="preserve">مصارف تجهیز و بازسازی دفاتر زراعت در مرکز و  ولایات </t>
  </si>
  <si>
    <t xml:space="preserve">فیصدی مصرف بودجه الی ختم ربع </t>
  </si>
  <si>
    <t xml:space="preserve">مطالعات امکان سنجی پروژه های وزارت زراعت در 34 ولایت </t>
  </si>
  <si>
    <t xml:space="preserve">پروژه آبیاری اندخوی در ولایت فاریاب </t>
  </si>
  <si>
    <t xml:space="preserve">احداث بند موسی قلعه و کانال زمین داور در ولایت هلمند </t>
  </si>
  <si>
    <t xml:space="preserve">پروژه </t>
  </si>
  <si>
    <t xml:space="preserve">34 ولایت </t>
  </si>
  <si>
    <t xml:space="preserve">کابل ، سرپل ، کاپیسا ، نورستان ، ارزگان ، کندز </t>
  </si>
  <si>
    <t>جریب</t>
  </si>
  <si>
    <t>هکتار</t>
  </si>
  <si>
    <t xml:space="preserve">لوحه </t>
  </si>
  <si>
    <t>پکیج</t>
  </si>
  <si>
    <t xml:space="preserve">سیت </t>
  </si>
  <si>
    <t xml:space="preserve">تخته </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</si>
  <si>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</si>
  <si>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</si>
  <si>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</si>
  <si>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</si>
  <si>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</si>
  <si>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</si>
  <si>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</si>
  <si>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</si>
  <si>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</si>
  <si>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</si>
  <si>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</si>
  <si>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</si>
  <si>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</si>
  <si>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</si>
  <si>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</si>
  <si>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</si>
  <si>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</si>
  <si>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</si>
  <si>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</si>
  <si>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</si>
  <si>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</si>
  <si>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</si>
  <si>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</si>
  <si>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</si>
  <si>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</si>
  <si>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</si>
  <si>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</si>
  <si>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</si>
  <si>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</si>
  <si>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</si>
  <si>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</si>
  <si>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</si>
  <si>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</si>
  <si>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</si>
  <si>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</si>
  <si>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</si>
  <si>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</si>
  <si>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</si>
  <si>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</si>
  <si>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</si>
  <si>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</si>
  <si>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</si>
  <si>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</si>
  <si>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</si>
  <si>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</si>
  <si>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</si>
  <si>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</si>
  <si>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</si>
  <si>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</si>
  <si>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</si>
  <si>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</si>
  <si>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</si>
  <si>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</si>
  <si>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</si>
  <si>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</si>
  <si>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</si>
  <si>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</si>
  <si>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</si>
  <si>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</si>
  <si>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اکمال وتجهیز فارم تحقیقاتی غرض تطبیق (   ) تجربه تحقیقاتی و پیشبرد سایر برنامه های پلان شده جهت تولید و معرفی تکنالوژی های جدید و مناسب بدهاقین بخاطر افزایش کمی و کیفی محصولات زراعتی. </t>
  </si>
  <si>
    <t xml:space="preserve">فورم گزارشدهی ربعوار از چگونگی پیشرفت پروژه های انکشافی طی ربع اول سال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</si>
  <si>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</si>
  <si>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</si>
  <si>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</si>
  <si>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</si>
  <si>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 زراعت، آبیاری و مالداری/ ریاست اقتصاد خانواده </t>
  </si>
  <si>
    <t xml:space="preserve">فورم گزارشدهی ربعوار از چگونگی پیشرفت پروژه های انکشافی طی ربع اول  سال مالی (1399)
وزارت/اداره ( زراعت، آبیاری و مالداری) </t>
  </si>
  <si>
    <t>تعداد 108 انجمن جنگلداری در سال 1398 ایجاد گردیده است که پروسه ارزیابی اسناد ان در جریان بوده تا تکمیل گردد بعد از تکمیلی اسناد انها توزیع سرتیفکیت برای همه انجمن ها اغاز میگردد.</t>
  </si>
  <si>
    <t>طبق پلان در خزان سال 1399 به ساحه اصلی جنگل انتقال میگردد</t>
  </si>
  <si>
    <t>در صورت انتقال نهال چهار مغز  که در پلان است در خزان سال روان صورت گیرد احیای مجدد ساحه حدود 4035 هکتار جنگلات چهار مغز احیای مجدد گردد.</t>
  </si>
  <si>
    <r>
      <t xml:space="preserve">برای </t>
    </r>
    <r>
      <rPr>
        <sz val="11"/>
        <color theme="1"/>
        <rFont val="Calibri"/>
        <family val="2"/>
        <scheme val="minor"/>
      </rPr>
      <t>1076</t>
    </r>
    <r>
      <rPr>
        <sz val="11"/>
        <color theme="1"/>
        <rFont val="B Nazanin"/>
        <charset val="178"/>
      </rPr>
      <t xml:space="preserve"> فامیل شغل دایمی ایجاد گردیده است</t>
    </r>
  </si>
  <si>
    <t>نهال چهارمغز هم در سه قسط (هر قسط 10 افغانی) فی اصله 30 افغانی طبق تعهد نامه از قوریه دار خریداری میگردد. ازینکه نهال چهارمغز یک سال در قوریه باقی می ماند و در سال دوم به ساحه اصلی جنگل  انتقال میگردد بنا طبق پلان دو قسط ان (20 افغانی) فی اصله در سال مالی 1399 در نظر است که پرداخت  گردد که جمع مبلغ (64.560.000) افغانی میشود، اما متاسفانه این مقدار بودجه وجود نداشته که امید است در ارزیابی مالی نیمه سال تهیه و بدست رس پروژه قرار داده شود.</t>
  </si>
  <si>
    <t>تدویر برنامه های اموزشی و کمک تخنیکی به 1076 قوریه دار و 108 انجمن جنگلداری از جمله فعالیت های روز مره کارمندان فنی ساحوی پروژه احداث قوریه جات می باشد. کارمندان فنی ساحوی روزمره طبق پلان از قوریه ها دیدن نموده و مشکلات تخنیکی قوریه داران را حل و هدایات لازم را جهت بهبود قوریه به قوریه داران و انجمن های جنگلداری میدهد.</t>
  </si>
  <si>
    <r>
      <rPr>
        <b/>
        <sz val="12"/>
        <color theme="1"/>
        <rFont val="B Nazanin"/>
        <charset val="178"/>
      </rPr>
      <t>کمبود بودجه:</t>
    </r>
    <r>
      <rPr>
        <sz val="12"/>
        <color theme="1"/>
        <rFont val="B Nazanin"/>
        <charset val="178"/>
      </rPr>
      <t xml:space="preserve"> یکی از چالش های بسیار مهم برای تطبیق پروژه کمبود بودجه می باشد. پروِژه احداث قوریه جات در سال مالی 1399 برای تطبیق فعالیت ها و ادامه فعالیت های سال 1398 جمعا حدود </t>
    </r>
    <r>
      <rPr>
        <b/>
        <sz val="12"/>
        <color theme="1"/>
        <rFont val="B Nazanin"/>
        <charset val="178"/>
      </rPr>
      <t>109 میلیون</t>
    </r>
    <r>
      <rPr>
        <sz val="12"/>
        <color theme="1"/>
        <rFont val="B Nazanin"/>
        <charset val="178"/>
      </rPr>
      <t xml:space="preserve"> افغانی ضرورت دارد که از جمله حدود </t>
    </r>
    <r>
      <rPr>
        <b/>
        <sz val="12"/>
        <color theme="1"/>
        <rFont val="B Nazanin"/>
        <charset val="178"/>
      </rPr>
      <t>96 میلیون</t>
    </r>
    <r>
      <rPr>
        <sz val="12"/>
        <color theme="1"/>
        <rFont val="B Nazanin"/>
        <charset val="178"/>
      </rPr>
      <t xml:space="preserve"> ان پرداخت اقساط نهال ها می باشد. متاسفانه در سال مالی 1399 به پروژه احداث قوریه جات مبلغ </t>
    </r>
    <r>
      <rPr>
        <b/>
        <sz val="12"/>
        <color theme="1"/>
        <rFont val="B Nazanin"/>
        <charset val="178"/>
      </rPr>
      <t xml:space="preserve">35 میلیون </t>
    </r>
    <r>
      <rPr>
        <sz val="12"/>
        <color theme="1"/>
        <rFont val="B Nazanin"/>
        <charset val="178"/>
      </rPr>
      <t>افغانی از طرف وزارت محترم مالیه داده شده که کاملا ناکافی می باشد.</t>
    </r>
  </si>
  <si>
    <t xml:space="preserve">نهال جلغوزه در سه قسط (هر قسط 10 افغانی)  فی اصله 30 افغانی از قوریه دار خریداری میگردد. در سال مالی 1399  پرداخت یک قسط نهال جلغوزه (3.228.000 نهال) جمعا مبلغ (32.280.000) افغانی در نظر گرفته شده است که بعد از شمارش ان در ماه حمل و ثور  باید پرداخت گردد که متاسفانه به نسبت کمبود بودجه نمیتوانیم پرداخت نمائیم. </t>
  </si>
  <si>
    <r>
      <t xml:space="preserve">چونکه با قوریه داران تعهد رسمی صورت گرفته که نهال در مقابل 30 افغانی از انان در سه قسط خریداری میگردد، بنا برای پرداخت اقساط نهال ها و انجام فعالیت های پلان شده سال 1399 </t>
    </r>
    <r>
      <rPr>
        <b/>
        <sz val="12"/>
        <color theme="1"/>
        <rFont val="B Nazanin"/>
        <charset val="178"/>
      </rPr>
      <t>جمعا مبلغ</t>
    </r>
    <r>
      <rPr>
        <sz val="12"/>
        <color theme="1"/>
        <rFont val="B Nazanin"/>
        <charset val="178"/>
      </rPr>
      <t xml:space="preserve"> </t>
    </r>
    <r>
      <rPr>
        <b/>
        <sz val="12"/>
        <color theme="1"/>
        <rFont val="B Nazanin"/>
        <charset val="178"/>
      </rPr>
      <t>75 میلیون</t>
    </r>
    <r>
      <rPr>
        <sz val="12"/>
        <color theme="1"/>
        <rFont val="B Nazanin"/>
        <charset val="178"/>
      </rPr>
      <t xml:space="preserve"> افغانی کمبود بودجه می باشد. طبق هدایت جناب معین صاحب به ریاست محترم مالی و حسابی در ارزیابی نیمه سال 1399 این مبلغ کمبود بودجه تهیه و بدسترس پروژه احداث قوریه جات قرار داده شود.</t>
    </r>
  </si>
  <si>
    <t xml:space="preserve"> کاهش 10% در سوءتغذی اطفال زیر سن 5 سال </t>
  </si>
  <si>
    <t>افزایش 30% محصولات زراعتی</t>
  </si>
  <si>
    <t xml:space="preserve">کاهش 10% مرگ و میر حیوانات </t>
  </si>
  <si>
    <t xml:space="preserve">افزایش 30% فروشات تجارت های کوچک زراعتی </t>
  </si>
  <si>
    <t>افزایش 30% رسیدگی دهاقین به تکنالوژی جدید</t>
  </si>
  <si>
    <t xml:space="preserve">  کاهش 10% فقر و 5% در سئوتغذی اطفال</t>
  </si>
  <si>
    <t>افزایش تولید شیر در حیوانات مالداران تحت ‍پوشش ‍پروژه الی دو چند</t>
  </si>
  <si>
    <t>افزایش 10-20 %  در تولیدات حاصلات غله جات، سبزیجات و علوفه جات زمین های دهاقین تحت پوشش پروژه در فی هکتار</t>
  </si>
  <si>
    <t>افزایش دوچند عاید مستفیدین یا خانواده فقیر تحت پوشش پروژه از طریق مرغداری خانگی الی ختم پروژه</t>
  </si>
  <si>
    <t xml:space="preserve">کاهش فقر و بهبود در تامین مصونیت غذایی </t>
  </si>
  <si>
    <t>شرکت های ساختمانی خصوصی،FAO, ICARDA, DCA, MRRD/NSP</t>
  </si>
  <si>
    <t>در حالت پروسه تدارکات میباشد.</t>
  </si>
  <si>
    <t>تکمیل گردیده</t>
  </si>
  <si>
    <t>احیا و بازسازی شبکه های آبیاری باقیمانده از سال 1398</t>
  </si>
  <si>
    <t xml:space="preserve">   •  نبود امنیت بالخصوص در بعضی ساحات ولایت لوگر و بغلان </t>
  </si>
  <si>
    <t xml:space="preserve">   •  مشکل رقابت با تولیدات خارجی در مارکیت داخلی برای لبنیات</t>
  </si>
  <si>
    <t xml:space="preserve">   •   تسهیل در پروسه راجستر کوپراتیفها </t>
  </si>
  <si>
    <t xml:space="preserve">آموزش برای پاراوترنران </t>
  </si>
  <si>
    <t xml:space="preserve">تجهیز یونت ساحوی وترنری </t>
  </si>
  <si>
    <t xml:space="preserve">بازسازی یونت ساحوی وترنری </t>
  </si>
  <si>
    <t xml:space="preserve">حمایت ماهوار از یونت های ساحوی وترنری </t>
  </si>
  <si>
    <t xml:space="preserve">واکسین، تداوی و عاری ساختن حیوانات خانگی </t>
  </si>
  <si>
    <t xml:space="preserve">آموزش برای کارمندان ترویج و یونت ساحوی وترنری </t>
  </si>
  <si>
    <t>آموزش برای مالداران کوچی در خدمات صحت حیوانی و ترویجی</t>
  </si>
  <si>
    <t>مالدار</t>
  </si>
  <si>
    <t xml:space="preserve">برگزار نمودن روز مزرعه برای مالداران کوچی </t>
  </si>
  <si>
    <t>روز</t>
  </si>
  <si>
    <t xml:space="preserve">آموزش مالداران کوچی در بخش چاق کردن گوسفند ها </t>
  </si>
  <si>
    <t xml:space="preserve">ایجاد بورد برای کوچی ها </t>
  </si>
  <si>
    <t xml:space="preserve">ایجاد قطعات نمایشی علوفه جات </t>
  </si>
  <si>
    <t xml:space="preserve">توزیع تخم علوفه جات </t>
  </si>
  <si>
    <t xml:space="preserve">القاح مصنوعی گاوه های شیری </t>
  </si>
  <si>
    <t>راس</t>
  </si>
  <si>
    <t xml:space="preserve">توزیع بسته های شیر دوشی برای خانم های مالدار </t>
  </si>
  <si>
    <t>آموزش برای مالداران در خدمات صحت حیوانی و ترویجی</t>
  </si>
  <si>
    <t>به تعداد 2000 خانواده به شيوه ميچنگ گرانت ( 30 سهمگيری مستفدين) تحت پوشش قرار ميگيرد</t>
  </si>
  <si>
    <t xml:space="preserve">ایجاد و تجهیز فابریکه پروسس لبنیات که ظرفیت 40 متریک تن را دار میباشد در فارم ریشخور شهرکابل </t>
  </si>
  <si>
    <t xml:space="preserve">فامیل </t>
  </si>
  <si>
    <t>توزیع بسته های کمکی برای سر گروپ ( 500 کیلو خوراکه، ترموز برای نگهداری واکسن، ماسک، ماشین حساب و غیره) جهت حمایت و انکشاف مرغداری مستفیدین توزیع ميگردید.</t>
  </si>
  <si>
    <t>سرگروپ</t>
  </si>
  <si>
    <t>کورس های آموزشی در مورد انکشاف مرغداری برای خانواده بی بضاعت دایر میگردد.</t>
  </si>
  <si>
    <t>توزیع کیت یا بسته های مرغداری ( 100 قطعه چوچه مرغ 4 ماهه، 350کیلو خوراکه،  10 دانه خوره و 10آبخوره) برای خانواده های مستفید ين در ولایت لوگر، کابل و بغلان توزیع ميگردد.</t>
  </si>
  <si>
    <t xml:space="preserve">معرفی ورایتی های جدید برای دهاقین </t>
  </si>
  <si>
    <t xml:space="preserve">ورایتی </t>
  </si>
  <si>
    <t xml:space="preserve">حمایت از مراکز تحقیقاتی زراعتی </t>
  </si>
  <si>
    <t>مرکز</t>
  </si>
  <si>
    <t>ایجاد قطعات نمایشی علوفه جات، غله جات، حبوبات و سبزیجات</t>
  </si>
  <si>
    <t xml:space="preserve">آموزش برای دهاقین در تجارب بهتر </t>
  </si>
  <si>
    <t xml:space="preserve">متریک تن </t>
  </si>
  <si>
    <t xml:space="preserve">تولید تخم اصلاح شده زراعتی از طریق شرکت های تولید تخم زراعتی </t>
  </si>
  <si>
    <t xml:space="preserve">کار های ساختمانی آن در حالت جریان میباشد </t>
  </si>
  <si>
    <t xml:space="preserve">فورم گزارشدهی ربعوار از چگونگی پیشرفت پروژه های انکشافی طی ربع دوم سال مالی  (1399)
وزارت/اداره ( زراعت، آبیاری و مالداری) </t>
  </si>
  <si>
    <t>مصرف بودجه الی ختم ربع دوم (به افغانی)</t>
  </si>
  <si>
    <t>کار بالای  شبکه های آبیاری در جریان میباشد که تقریبا 47 % کار آن پیشرفت نموده</t>
  </si>
</sst>
</file>

<file path=xl/styles.xml><?xml version="1.0" encoding="utf-8"?>
<styleSheet xmlns="http://schemas.openxmlformats.org/spreadsheetml/2006/main">
  <numFmts count="10">
    <numFmt numFmtId="41" formatCode="_(* #,##0_);_(* \(#,##0\);_(* &quot;-&quot;_);_(@_)"/>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_([$€-2]\ * #,##0.00_);_([$€-2]\ * \(#,##0.00\);_([$€-2]\ * &quot;-&quot;??_);_(@_)"/>
    <numFmt numFmtId="171" formatCode="0.0%"/>
  </numFmts>
  <fonts count="112">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2"/>
      <color indexed="8"/>
      <name val="Calibri"/>
      <family val="2"/>
      <scheme val="minor"/>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b/>
      <sz val="11"/>
      <color theme="1"/>
      <name val="Tahoma"/>
      <family val="2"/>
    </font>
    <font>
      <sz val="11"/>
      <color theme="1"/>
      <name val="Tahoma"/>
      <family val="2"/>
    </font>
    <font>
      <sz val="9"/>
      <color indexed="8"/>
      <name val="Tahoma"/>
      <family val="2"/>
    </font>
    <font>
      <sz val="11"/>
      <color theme="1"/>
      <name val="Calibri"/>
      <family val="2"/>
    </font>
    <font>
      <sz val="11"/>
      <color indexed="8"/>
      <name val="Arial"/>
      <family val="2"/>
    </font>
    <font>
      <b/>
      <sz val="12"/>
      <color theme="1"/>
      <name val="Calibri"/>
      <family val="2"/>
      <scheme val="minor"/>
    </font>
    <font>
      <b/>
      <sz val="11"/>
      <color theme="1"/>
      <name val="B Nazanin"/>
      <charset val="178"/>
    </font>
    <font>
      <sz val="11"/>
      <color indexed="8"/>
      <name val="Tahoma"/>
      <family val="2"/>
    </font>
    <font>
      <sz val="12"/>
      <color theme="1"/>
      <name val="Cambria"/>
      <family val="1"/>
      <scheme val="major"/>
    </font>
    <font>
      <sz val="14"/>
      <color theme="1"/>
      <name val="B Mitra"/>
    </font>
    <font>
      <sz val="11"/>
      <color indexed="8"/>
      <name val="Calibri"/>
      <family val="2"/>
      <scheme val="minor"/>
    </font>
    <font>
      <sz val="10"/>
      <color indexed="8"/>
      <name val="Calibri"/>
      <family val="2"/>
      <scheme val="minor"/>
    </font>
    <font>
      <b/>
      <sz val="9"/>
      <color theme="1"/>
      <name val="Calibri"/>
      <family val="2"/>
      <scheme val="minor"/>
    </font>
    <font>
      <b/>
      <sz val="11"/>
      <color theme="1"/>
      <name val="B Mitra"/>
    </font>
    <font>
      <sz val="14"/>
      <color theme="1"/>
      <name val="Calibri"/>
      <family val="2"/>
      <scheme val="minor"/>
    </font>
    <font>
      <sz val="13"/>
      <color theme="1"/>
      <name val="B Nazanin"/>
      <charset val="178"/>
    </font>
    <font>
      <b/>
      <i/>
      <sz val="10"/>
      <color theme="1"/>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10"/>
      <color theme="1"/>
      <name val="Calibri"/>
      <family val="2"/>
      <scheme val="minor"/>
    </font>
    <font>
      <b/>
      <sz val="22"/>
      <color theme="1"/>
      <name val="B Nazanin"/>
      <charset val="178"/>
    </font>
    <font>
      <b/>
      <sz val="16"/>
      <color theme="1"/>
      <name val="0 Nazanin"/>
      <charset val="178"/>
    </font>
    <font>
      <b/>
      <sz val="9"/>
      <color theme="1"/>
      <name val="B Nazanin"/>
      <charset val="178"/>
    </font>
    <font>
      <sz val="12"/>
      <name val="Arial"/>
      <family val="2"/>
    </font>
    <font>
      <sz val="16"/>
      <color theme="1"/>
      <name val="B Nazanin"/>
      <charset val="178"/>
    </font>
    <font>
      <sz val="14"/>
      <color theme="1"/>
      <name val="0 Nazanin"/>
      <charset val="178"/>
    </font>
    <font>
      <b/>
      <sz val="14"/>
      <color theme="1"/>
      <name val="B Mitra"/>
    </font>
    <font>
      <sz val="14"/>
      <color theme="1"/>
      <name val="B Nazanin"/>
      <charset val="178"/>
    </font>
    <font>
      <sz val="12"/>
      <color indexed="8"/>
      <name val="Tahoma"/>
      <family val="2"/>
    </font>
    <font>
      <b/>
      <sz val="13"/>
      <color theme="1"/>
      <name val="B Mitra"/>
    </font>
    <font>
      <sz val="11"/>
      <color rgb="FFFF0000"/>
      <name val="B Nazanin"/>
      <charset val="178"/>
    </font>
    <font>
      <b/>
      <sz val="14"/>
      <color theme="1"/>
      <name val="B Nazanin"/>
      <charset val="178"/>
    </font>
    <font>
      <sz val="10"/>
      <color indexed="8"/>
      <name val="B Nazanin"/>
      <charset val="178"/>
    </font>
    <font>
      <b/>
      <sz val="12"/>
      <color theme="1"/>
      <name val="B Nazanin"/>
      <charset val="178"/>
    </font>
    <font>
      <sz val="12"/>
      <color theme="1"/>
      <name val="Wingdings"/>
      <charset val="2"/>
    </font>
    <font>
      <sz val="12"/>
      <color theme="1"/>
      <name val="Arial"/>
      <family val="2"/>
    </font>
    <font>
      <b/>
      <sz val="12"/>
      <color theme="1"/>
      <name val="Tahoma"/>
      <family val="2"/>
    </font>
    <font>
      <b/>
      <sz val="11"/>
      <color theme="1"/>
      <name val="Arial"/>
      <family val="2"/>
    </font>
    <font>
      <sz val="11"/>
      <color indexed="8"/>
      <name val="Calibri"/>
      <family val="2"/>
    </font>
    <font>
      <sz val="11"/>
      <color theme="1"/>
      <name val="Arial"/>
      <family val="2"/>
    </font>
    <font>
      <sz val="9"/>
      <color theme="1"/>
      <name val="Arial"/>
      <family val="2"/>
    </font>
    <font>
      <sz val="10"/>
      <color theme="1"/>
      <name val="B Nazanin"/>
      <charset val="178"/>
    </font>
    <font>
      <b/>
      <sz val="8"/>
      <color theme="1"/>
      <name val="B Nazanin"/>
      <charset val="178"/>
    </font>
    <font>
      <b/>
      <sz val="9"/>
      <color indexed="81"/>
      <name val="Tahoma"/>
      <family val="2"/>
    </font>
    <font>
      <sz val="14"/>
      <color theme="1"/>
      <name val="B Nazanin"/>
      <charset val="178"/>
    </font>
    <font>
      <sz val="11"/>
      <name val="B Nazanin"/>
      <charset val="178"/>
    </font>
    <font>
      <sz val="10"/>
      <name val="Tahoma"/>
      <family val="2"/>
    </font>
    <font>
      <b/>
      <sz val="10"/>
      <name val="Tahoma"/>
      <family val="2"/>
    </font>
    <font>
      <sz val="11"/>
      <name val="Calibri"/>
      <family val="2"/>
      <scheme val="minor"/>
    </font>
    <font>
      <sz val="10"/>
      <color theme="1"/>
      <name val="Tohoma"/>
    </font>
    <font>
      <sz val="11"/>
      <color rgb="FFFFFF00"/>
      <name val="Calibri"/>
      <family val="2"/>
      <scheme val="minor"/>
    </font>
    <font>
      <sz val="9"/>
      <color theme="0"/>
      <name val="Calibri"/>
      <family val="2"/>
      <scheme val="minor"/>
    </font>
    <font>
      <b/>
      <sz val="11"/>
      <name val="Calibri"/>
      <family val="2"/>
      <scheme val="minor"/>
    </font>
    <font>
      <sz val="11"/>
      <name val="B Nazanin"/>
      <charset val="178"/>
    </font>
    <font>
      <sz val="11"/>
      <name val="Times New Roman"/>
      <family val="1"/>
    </font>
    <font>
      <sz val="12"/>
      <color theme="1"/>
      <name val="B Zar"/>
    </font>
    <font>
      <sz val="10"/>
      <name val="Times New Roman"/>
      <family val="1"/>
    </font>
    <font>
      <sz val="12"/>
      <name val="B Nazanin"/>
      <charset val="178"/>
    </font>
    <font>
      <sz val="12"/>
      <name val="Calibri"/>
      <family val="2"/>
      <scheme val="minor"/>
    </font>
    <font>
      <sz val="10"/>
      <color theme="1"/>
      <name val="Arial"/>
      <family val="2"/>
    </font>
    <font>
      <sz val="12"/>
      <name val="0 Nazanin"/>
      <charset val="178"/>
    </font>
    <font>
      <sz val="12"/>
      <color theme="1"/>
      <name val="0 Nazanin"/>
      <charset val="178"/>
    </font>
    <font>
      <sz val="11"/>
      <color theme="1"/>
      <name val="0 Nazanin"/>
      <charset val="178"/>
    </font>
    <font>
      <sz val="11"/>
      <color rgb="FF006100"/>
      <name val="Calibri"/>
      <family val="2"/>
      <scheme val="minor"/>
    </font>
    <font>
      <sz val="11"/>
      <color theme="1"/>
      <name val="B Mitra"/>
    </font>
    <font>
      <sz val="16"/>
      <color theme="1"/>
      <name val="Times New Roman"/>
      <family val="1"/>
    </font>
  </fonts>
  <fills count="10">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style="thin">
        <color theme="3" tint="0.39997558519241921"/>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right style="thin">
        <color theme="3" tint="0.39997558519241921"/>
      </right>
      <top style="thin">
        <color indexed="64"/>
      </top>
      <bottom style="thin">
        <color indexed="64"/>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4" tint="-0.249977111117893"/>
      </left>
      <right/>
      <top style="thin">
        <color theme="4" tint="-0.249977111117893"/>
      </top>
      <bottom style="thin">
        <color theme="4" tint="-0.249977111117893"/>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uble">
        <color theme="1"/>
      </left>
      <right style="double">
        <color theme="1"/>
      </right>
      <top style="double">
        <color theme="1"/>
      </top>
      <bottom style="double">
        <color theme="1"/>
      </bottom>
      <diagonal/>
    </border>
    <border>
      <left style="medium">
        <color theme="1"/>
      </left>
      <right style="medium">
        <color theme="1"/>
      </right>
      <top style="medium">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indexed="64"/>
      </left>
      <right/>
      <top style="thin">
        <color theme="1"/>
      </top>
      <bottom/>
      <diagonal/>
    </border>
    <border>
      <left/>
      <right/>
      <top style="thin">
        <color theme="1"/>
      </top>
      <bottom/>
      <diagonal/>
    </border>
    <border>
      <left/>
      <right style="double">
        <color indexed="64"/>
      </right>
      <top style="thin">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thin">
        <color theme="1"/>
      </left>
      <right style="thin">
        <color theme="1"/>
      </right>
      <top style="thin">
        <color theme="1"/>
      </top>
      <bottom/>
      <diagonal/>
    </border>
  </borders>
  <cellStyleXfs count="8">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41" fontId="16" fillId="0" borderId="0" applyFont="0" applyFill="0" applyBorder="0" applyAlignment="0" applyProtection="0"/>
    <xf numFmtId="0" fontId="27" fillId="0" borderId="0"/>
    <xf numFmtId="164" fontId="27" fillId="0" borderId="0" applyFont="0" applyFill="0" applyBorder="0" applyAlignment="0" applyProtection="0"/>
    <xf numFmtId="0" fontId="109" fillId="9" borderId="0" applyNumberFormat="0" applyBorder="0" applyAlignment="0" applyProtection="0"/>
  </cellStyleXfs>
  <cellXfs count="2262">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50"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50" xfId="3" applyFont="1" applyFill="1" applyBorder="1" applyAlignment="1" applyProtection="1">
      <alignment horizontal="center" vertical="center" wrapText="1"/>
    </xf>
    <xf numFmtId="167" fontId="24" fillId="0" borderId="55"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31"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3" fillId="0" borderId="9" xfId="0" applyFont="1" applyBorder="1" applyAlignment="1">
      <alignment vertical="center"/>
    </xf>
    <xf numFmtId="0" fontId="31"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8" xfId="0" applyFont="1" applyFill="1" applyBorder="1" applyAlignment="1">
      <alignment horizontal="center" vertical="center"/>
    </xf>
    <xf numFmtId="0" fontId="4" fillId="0" borderId="11" xfId="0" applyFont="1" applyBorder="1" applyAlignment="1">
      <alignment vertical="center"/>
    </xf>
    <xf numFmtId="0" fontId="0" fillId="0" borderId="1" xfId="0" applyBorder="1" applyAlignment="1">
      <alignment vertical="center" wrapText="1"/>
    </xf>
    <xf numFmtId="0" fontId="28" fillId="0" borderId="1" xfId="3" applyFont="1" applyFill="1" applyBorder="1" applyAlignment="1" applyProtection="1">
      <alignment horizontal="center" vertical="center" wrapText="1"/>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167" fontId="24" fillId="0" borderId="50" xfId="0" applyNumberFormat="1" applyFont="1" applyBorder="1" applyAlignment="1">
      <alignment vertical="center"/>
    </xf>
    <xf numFmtId="0" fontId="4" fillId="0" borderId="1" xfId="0" applyFont="1" applyFill="1" applyBorder="1" applyAlignment="1">
      <alignment vertical="center"/>
    </xf>
    <xf numFmtId="0" fontId="3" fillId="0" borderId="58"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4" xfId="0" applyFont="1" applyBorder="1" applyAlignment="1" applyProtection="1">
      <alignment horizontal="right" vertical="center" wrapText="1" readingOrder="2"/>
      <protection locked="0"/>
    </xf>
    <xf numFmtId="0" fontId="36" fillId="0" borderId="1" xfId="0" applyFont="1" applyFill="1" applyBorder="1" applyAlignment="1">
      <alignment vertical="center"/>
    </xf>
    <xf numFmtId="3" fontId="24" fillId="0" borderId="64" xfId="1" applyNumberFormat="1" applyFont="1" applyFill="1" applyBorder="1" applyAlignment="1">
      <alignment horizontal="center" vertical="center"/>
    </xf>
    <xf numFmtId="0" fontId="39" fillId="0" borderId="65" xfId="0" applyFont="1" applyBorder="1" applyAlignment="1" applyProtection="1">
      <alignment horizontal="right" vertical="top" wrapText="1" readingOrder="2"/>
      <protection locked="0"/>
    </xf>
    <xf numFmtId="0" fontId="39" fillId="0" borderId="66" xfId="0" applyFont="1" applyBorder="1" applyAlignment="1" applyProtection="1">
      <alignment horizontal="right" vertical="top" wrapText="1" readingOrder="2"/>
      <protection locked="0"/>
    </xf>
    <xf numFmtId="0" fontId="3" fillId="0" borderId="67" xfId="0" applyFont="1" applyBorder="1" applyAlignment="1">
      <alignment horizontal="right" vertical="center"/>
    </xf>
    <xf numFmtId="0" fontId="3" fillId="0" borderId="61"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70"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4" borderId="1" xfId="0" applyFont="1" applyFill="1" applyBorder="1" applyAlignment="1">
      <alignment vertical="center"/>
    </xf>
    <xf numFmtId="0" fontId="4" fillId="0" borderId="1" xfId="0" applyFont="1" applyBorder="1" applyAlignment="1">
      <alignment horizontal="center" vertical="center"/>
    </xf>
    <xf numFmtId="0" fontId="17" fillId="0" borderId="69" xfId="0" applyFont="1" applyBorder="1" applyAlignment="1" applyProtection="1">
      <alignment horizontal="right" vertical="center" wrapText="1" readingOrder="2"/>
      <protection locked="0"/>
    </xf>
    <xf numFmtId="0" fontId="17" fillId="0" borderId="68"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71" xfId="0" applyFont="1" applyBorder="1" applyAlignment="1">
      <alignment horizontal="right" vertical="center" wrapText="1"/>
    </xf>
    <xf numFmtId="0" fontId="28" fillId="0" borderId="73" xfId="3" applyFont="1" applyFill="1" applyBorder="1" applyAlignment="1" applyProtection="1">
      <alignment horizontal="right" vertical="center" wrapText="1"/>
    </xf>
    <xf numFmtId="0" fontId="4" fillId="4" borderId="1" xfId="0" applyFont="1" applyFill="1" applyBorder="1" applyAlignment="1">
      <alignment horizontal="center" vertical="center"/>
    </xf>
    <xf numFmtId="0" fontId="17" fillId="0" borderId="1" xfId="0" applyFont="1" applyBorder="1" applyAlignment="1" applyProtection="1">
      <alignment horizontal="center" vertical="center" wrapText="1" readingOrder="2"/>
      <protection locked="0"/>
    </xf>
    <xf numFmtId="3" fontId="23" fillId="0" borderId="1" xfId="0" applyNumberFormat="1" applyFont="1"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3" fontId="41" fillId="0" borderId="50" xfId="3" applyNumberFormat="1" applyFont="1" applyBorder="1" applyAlignment="1" applyProtection="1">
      <alignment horizontal="center" vertical="center" wrapText="1"/>
    </xf>
    <xf numFmtId="3" fontId="28" fillId="0" borderId="50" xfId="3" applyNumberFormat="1" applyFont="1" applyBorder="1" applyAlignment="1" applyProtection="1">
      <alignment horizontal="center" vertical="center" wrapText="1"/>
    </xf>
    <xf numFmtId="167" fontId="48" fillId="0" borderId="1" xfId="3" applyNumberFormat="1" applyFont="1" applyFill="1" applyBorder="1" applyAlignment="1" applyProtection="1">
      <alignment horizontal="center" vertical="center" wrapText="1"/>
    </xf>
    <xf numFmtId="3" fontId="0" fillId="0" borderId="58" xfId="0" applyNumberFormat="1" applyBorder="1" applyAlignment="1">
      <alignment horizontal="center" vertical="center"/>
    </xf>
    <xf numFmtId="0" fontId="3" fillId="4" borderId="15" xfId="0" applyFont="1" applyFill="1" applyBorder="1" applyAlignment="1">
      <alignment horizontal="right" vertical="center"/>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8" fontId="0" fillId="0" borderId="1" xfId="0" applyNumberForma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66" fontId="41" fillId="0" borderId="1" xfId="1" applyNumberFormat="1" applyFont="1" applyFill="1" applyBorder="1" applyAlignment="1" applyProtection="1">
      <alignment horizontal="center" vertical="center" wrapText="1"/>
    </xf>
    <xf numFmtId="1" fontId="23"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66" fontId="39" fillId="0" borderId="65" xfId="1" applyNumberFormat="1" applyFont="1" applyBorder="1" applyAlignment="1" applyProtection="1">
      <alignment vertical="center" wrapText="1" readingOrder="2"/>
      <protection locked="0"/>
    </xf>
    <xf numFmtId="166" fontId="39" fillId="0" borderId="72" xfId="1" applyNumberFormat="1" applyFont="1" applyBorder="1" applyAlignment="1" applyProtection="1">
      <alignment horizontal="center" vertical="center" wrapText="1" readingOrder="2"/>
      <protection locked="0"/>
    </xf>
    <xf numFmtId="0" fontId="10" fillId="7" borderId="77" xfId="0" applyFont="1" applyFill="1" applyBorder="1" applyAlignment="1">
      <alignment horizontal="center" vertical="center"/>
    </xf>
    <xf numFmtId="166" fontId="16" fillId="0" borderId="76" xfId="1" applyNumberFormat="1" applyFont="1" applyFill="1" applyBorder="1" applyAlignment="1">
      <alignment horizontal="center" vertical="center"/>
    </xf>
    <xf numFmtId="166" fontId="9" fillId="0" borderId="0" xfId="1" applyNumberFormat="1" applyFont="1" applyFill="1" applyBorder="1" applyAlignment="1">
      <alignment vertical="center" readingOrder="2"/>
    </xf>
    <xf numFmtId="166" fontId="9" fillId="0" borderId="1" xfId="1" applyNumberFormat="1" applyFont="1" applyFill="1" applyBorder="1" applyAlignment="1">
      <alignment horizontal="center" vertical="center" readingOrder="2"/>
    </xf>
    <xf numFmtId="166" fontId="47" fillId="0" borderId="1" xfId="1" applyNumberFormat="1" applyFont="1" applyFill="1" applyBorder="1" applyAlignment="1" applyProtection="1">
      <alignment horizontal="center" vertical="center" wrapText="1"/>
    </xf>
    <xf numFmtId="9" fontId="0" fillId="0" borderId="23" xfId="0" applyNumberFormat="1" applyFont="1" applyBorder="1" applyAlignment="1">
      <alignment vertical="center"/>
    </xf>
    <xf numFmtId="0" fontId="0" fillId="0" borderId="1" xfId="0" applyNumberFormat="1" applyBorder="1" applyAlignment="1">
      <alignment horizontal="center" vertical="center" readingOrder="2"/>
    </xf>
    <xf numFmtId="0" fontId="0" fillId="0" borderId="17" xfId="0" applyNumberFormat="1" applyBorder="1" applyAlignment="1"/>
    <xf numFmtId="0" fontId="0" fillId="0" borderId="18" xfId="0" applyNumberFormat="1" applyBorder="1" applyAlignment="1"/>
    <xf numFmtId="0" fontId="0" fillId="0" borderId="57" xfId="0" applyNumberFormat="1" applyBorder="1" applyAlignment="1"/>
    <xf numFmtId="0" fontId="0" fillId="0" borderId="34"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22" fillId="0" borderId="26" xfId="0" applyFont="1" applyBorder="1" applyAlignment="1">
      <alignment horizontal="right" vertical="center"/>
    </xf>
    <xf numFmtId="0" fontId="32" fillId="5" borderId="25" xfId="0" applyFont="1" applyFill="1" applyBorder="1" applyAlignment="1">
      <alignment horizontal="center" vertical="center" readingOrder="2"/>
    </xf>
    <xf numFmtId="0" fontId="32"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2" fillId="0" borderId="9" xfId="0" applyFont="1" applyFill="1" applyBorder="1" applyAlignment="1">
      <alignment horizontal="center" vertical="center"/>
    </xf>
    <xf numFmtId="0" fontId="32"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2" fillId="0" borderId="1" xfId="0" applyFont="1" applyFill="1" applyBorder="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26" xfId="0" applyFont="1" applyFill="1" applyBorder="1" applyAlignment="1">
      <alignment horizontal="right" vertical="center"/>
    </xf>
    <xf numFmtId="0" fontId="32" fillId="0" borderId="23" xfId="0" applyFont="1" applyBorder="1" applyAlignment="1">
      <alignment vertical="center"/>
    </xf>
    <xf numFmtId="0" fontId="32" fillId="0" borderId="24" xfId="0" applyFont="1" applyBorder="1" applyAlignment="1">
      <alignment vertical="center"/>
    </xf>
    <xf numFmtId="0" fontId="32" fillId="5" borderId="0" xfId="0" applyFont="1" applyFill="1" applyBorder="1"/>
    <xf numFmtId="0" fontId="32" fillId="5" borderId="58"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53" fillId="0" borderId="1" xfId="0" applyFont="1" applyBorder="1" applyAlignment="1">
      <alignment horizontal="right" vertical="center"/>
    </xf>
    <xf numFmtId="0" fontId="22" fillId="0" borderId="1" xfId="0" applyFont="1" applyBorder="1" applyAlignment="1">
      <alignment horizontal="right" vertical="center"/>
    </xf>
    <xf numFmtId="0" fontId="32" fillId="0" borderId="1" xfId="0" applyFont="1" applyBorder="1" applyAlignment="1">
      <alignment horizontal="right" vertical="center"/>
    </xf>
    <xf numFmtId="0" fontId="53" fillId="0" borderId="1" xfId="0" applyFont="1" applyBorder="1" applyAlignment="1">
      <alignment vertical="center"/>
    </xf>
    <xf numFmtId="0" fontId="32" fillId="5" borderId="12" xfId="0" applyFont="1" applyFill="1" applyBorder="1" applyAlignment="1">
      <alignment horizontal="center" vertical="center" wrapText="1"/>
    </xf>
    <xf numFmtId="0" fontId="32" fillId="5" borderId="12" xfId="0" applyFont="1" applyFill="1" applyBorder="1" applyAlignment="1">
      <alignment horizontal="right" vertical="center" readingOrder="2"/>
    </xf>
    <xf numFmtId="10" fontId="22" fillId="0" borderId="1" xfId="1" applyNumberFormat="1" applyFont="1" applyFill="1" applyBorder="1" applyAlignment="1">
      <alignment horizontal="center" vertical="center"/>
    </xf>
    <xf numFmtId="0" fontId="22" fillId="0" borderId="3" xfId="0" applyFont="1" applyBorder="1" applyAlignment="1">
      <alignment horizontal="right" vertical="center"/>
    </xf>
    <xf numFmtId="0" fontId="22" fillId="0" borderId="1" xfId="0" applyFont="1" applyBorder="1" applyAlignment="1">
      <alignment vertical="center"/>
    </xf>
    <xf numFmtId="0" fontId="32" fillId="5" borderId="1" xfId="0" applyFont="1" applyFill="1" applyBorder="1" applyAlignment="1">
      <alignment horizontal="center" vertical="center"/>
    </xf>
    <xf numFmtId="0" fontId="32" fillId="5" borderId="0" xfId="0" applyFont="1" applyFill="1" applyBorder="1" applyAlignment="1">
      <alignment horizontal="center" vertical="center" readingOrder="2"/>
    </xf>
    <xf numFmtId="0" fontId="32" fillId="5" borderId="28" xfId="0" applyFont="1" applyFill="1" applyBorder="1" applyAlignment="1">
      <alignment horizontal="center" vertical="center" readingOrder="2"/>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9" xfId="0"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2" fillId="0" borderId="11" xfId="0" applyFont="1" applyFill="1" applyBorder="1" applyAlignment="1">
      <alignment vertical="center"/>
    </xf>
    <xf numFmtId="0" fontId="32" fillId="0" borderId="26" xfId="0" applyFont="1" applyFill="1" applyBorder="1" applyAlignment="1">
      <alignment vertical="center"/>
    </xf>
    <xf numFmtId="0" fontId="32" fillId="0" borderId="23" xfId="0" applyFont="1" applyFill="1" applyBorder="1" applyAlignment="1">
      <alignment horizontal="right" vertical="center"/>
    </xf>
    <xf numFmtId="0" fontId="55" fillId="7" borderId="22" xfId="0" applyFont="1" applyFill="1" applyBorder="1" applyAlignment="1">
      <alignment horizontal="center" vertical="center"/>
    </xf>
    <xf numFmtId="0" fontId="57" fillId="4" borderId="25" xfId="0" applyFont="1" applyFill="1" applyBorder="1" applyAlignment="1">
      <alignment horizontal="right" vertical="center" readingOrder="2"/>
    </xf>
    <xf numFmtId="0" fontId="57" fillId="0" borderId="11" xfId="0" applyFont="1" applyBorder="1" applyAlignment="1">
      <alignment horizontal="right" vertical="center"/>
    </xf>
    <xf numFmtId="0" fontId="57" fillId="0" borderId="26" xfId="0" applyFont="1" applyBorder="1" applyAlignment="1">
      <alignment horizontal="right" vertical="center"/>
    </xf>
    <xf numFmtId="0" fontId="62" fillId="5" borderId="25" xfId="0" applyFont="1" applyFill="1" applyBorder="1" applyAlignment="1">
      <alignment horizontal="center" vertical="center" readingOrder="2"/>
    </xf>
    <xf numFmtId="0" fontId="62" fillId="5" borderId="12" xfId="0" applyFont="1" applyFill="1" applyBorder="1" applyAlignment="1">
      <alignment horizontal="center" vertical="center" readingOrder="2"/>
    </xf>
    <xf numFmtId="0" fontId="60" fillId="0" borderId="1" xfId="0" applyFont="1" applyBorder="1" applyAlignment="1">
      <alignment horizontal="center" vertical="center" wrapText="1"/>
    </xf>
    <xf numFmtId="0" fontId="62" fillId="0" borderId="12" xfId="0" applyFont="1" applyBorder="1" applyAlignment="1">
      <alignment horizontal="right" vertical="center"/>
    </xf>
    <xf numFmtId="0" fontId="58" fillId="0" borderId="1" xfId="0" applyFont="1" applyBorder="1" applyAlignment="1" applyProtection="1">
      <alignment horizontal="right" vertical="center" wrapText="1" readingOrder="2"/>
      <protection locked="0"/>
    </xf>
    <xf numFmtId="0" fontId="58" fillId="0" borderId="12" xfId="0" applyFont="1" applyBorder="1" applyAlignment="1" applyProtection="1">
      <alignment horizontal="right" vertical="center" wrapText="1" readingOrder="2"/>
      <protection locked="0"/>
    </xf>
    <xf numFmtId="0" fontId="62" fillId="0" borderId="12" xfId="0" applyFont="1" applyBorder="1" applyAlignment="1">
      <alignment vertical="center"/>
    </xf>
    <xf numFmtId="0" fontId="62" fillId="0" borderId="13" xfId="0" applyFont="1" applyBorder="1" applyAlignment="1">
      <alignment vertical="center"/>
    </xf>
    <xf numFmtId="0" fontId="62" fillId="0" borderId="1" xfId="0" applyFont="1" applyBorder="1" applyAlignment="1">
      <alignment horizontal="right" vertical="center"/>
    </xf>
    <xf numFmtId="0" fontId="62" fillId="0" borderId="23" xfId="0" applyFont="1" applyBorder="1" applyAlignment="1">
      <alignment vertical="center"/>
    </xf>
    <xf numFmtId="0" fontId="62" fillId="0" borderId="24" xfId="0" applyFont="1" applyBorder="1" applyAlignment="1">
      <alignment vertical="center"/>
    </xf>
    <xf numFmtId="43" fontId="60" fillId="4" borderId="1" xfId="1" applyFont="1" applyFill="1" applyBorder="1" applyAlignment="1">
      <alignment horizontal="center" vertical="center"/>
    </xf>
    <xf numFmtId="0" fontId="62" fillId="5" borderId="12" xfId="0" applyFont="1" applyFill="1" applyBorder="1" applyAlignment="1">
      <alignment horizontal="right" vertical="center" readingOrder="2"/>
    </xf>
    <xf numFmtId="9" fontId="60" fillId="0" borderId="1" xfId="0" applyNumberFormat="1" applyFont="1" applyBorder="1" applyAlignment="1">
      <alignment vertical="center"/>
    </xf>
    <xf numFmtId="0" fontId="62" fillId="5" borderId="1" xfId="0" applyFont="1" applyFill="1" applyBorder="1" applyAlignment="1">
      <alignment horizontal="center" vertical="center"/>
    </xf>
    <xf numFmtId="0" fontId="60" fillId="0" borderId="1" xfId="0" applyFont="1" applyBorder="1" applyAlignment="1">
      <alignment vertical="center"/>
    </xf>
    <xf numFmtId="0" fontId="60" fillId="0" borderId="1" xfId="0" applyFont="1" applyBorder="1" applyAlignment="1">
      <alignment horizontal="center" vertical="center"/>
    </xf>
    <xf numFmtId="0" fontId="5" fillId="0" borderId="1" xfId="0" applyFont="1" applyFill="1" applyBorder="1" applyAlignment="1">
      <alignment horizontal="right" vertical="center"/>
    </xf>
    <xf numFmtId="43" fontId="23" fillId="0" borderId="1" xfId="1" applyFont="1" applyFill="1" applyBorder="1" applyAlignment="1">
      <alignment horizontal="center" vertical="center"/>
    </xf>
    <xf numFmtId="0" fontId="4" fillId="0" borderId="11" xfId="0" applyFont="1" applyBorder="1" applyAlignment="1">
      <alignment horizontal="center" vertical="center"/>
    </xf>
    <xf numFmtId="0" fontId="2" fillId="5" borderId="10" xfId="0" applyFont="1" applyFill="1" applyBorder="1" applyAlignment="1">
      <alignment vertical="center" readingOrder="2"/>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9" fontId="4" fillId="0" borderId="1" xfId="0" applyNumberFormat="1" applyFont="1" applyFill="1" applyBorder="1" applyAlignment="1">
      <alignment horizontal="center" vertical="center"/>
    </xf>
    <xf numFmtId="0" fontId="68" fillId="0" borderId="24" xfId="0" applyFont="1" applyBorder="1" applyAlignment="1">
      <alignment vertical="center" wrapText="1"/>
    </xf>
    <xf numFmtId="0" fontId="69" fillId="0" borderId="1" xfId="0" applyFont="1" applyFill="1" applyBorder="1" applyAlignment="1">
      <alignment horizontal="center" vertical="center" readingOrder="2"/>
    </xf>
    <xf numFmtId="0" fontId="10" fillId="7" borderId="78" xfId="0" applyFont="1" applyFill="1" applyBorder="1" applyAlignment="1">
      <alignment horizontal="center" vertical="center"/>
    </xf>
    <xf numFmtId="0" fontId="11" fillId="4" borderId="79" xfId="0" applyFont="1" applyFill="1" applyBorder="1" applyAlignment="1">
      <alignment horizontal="right" vertical="center" readingOrder="2"/>
    </xf>
    <xf numFmtId="0" fontId="11" fillId="0" borderId="79" xfId="0" applyFont="1" applyBorder="1" applyAlignment="1">
      <alignment horizontal="right" vertical="center"/>
    </xf>
    <xf numFmtId="0" fontId="11" fillId="0" borderId="79" xfId="0" applyFont="1" applyBorder="1" applyAlignment="1">
      <alignment horizontal="center" vertical="center"/>
    </xf>
    <xf numFmtId="0" fontId="8" fillId="5" borderId="79" xfId="0" applyFont="1" applyFill="1" applyBorder="1" applyAlignment="1">
      <alignment horizontal="center" vertical="center" readingOrder="2"/>
    </xf>
    <xf numFmtId="0" fontId="3" fillId="0" borderId="79" xfId="0" applyFont="1" applyBorder="1" applyAlignment="1">
      <alignment horizontal="right" vertical="center"/>
    </xf>
    <xf numFmtId="0" fontId="3" fillId="0" borderId="1" xfId="0" applyFont="1" applyBorder="1" applyAlignment="1">
      <alignment vertical="center"/>
    </xf>
    <xf numFmtId="0" fontId="17" fillId="0" borderId="1" xfId="0" applyFont="1" applyFill="1" applyBorder="1" applyAlignment="1" applyProtection="1">
      <alignment horizontal="center" vertical="center" wrapText="1" readingOrder="2"/>
      <protection locked="0"/>
    </xf>
    <xf numFmtId="0" fontId="3" fillId="5" borderId="79" xfId="0" applyFont="1" applyFill="1" applyBorder="1"/>
    <xf numFmtId="166" fontId="28" fillId="0" borderId="79" xfId="1" applyNumberFormat="1" applyFont="1" applyFill="1" applyBorder="1" applyAlignment="1" applyProtection="1">
      <alignment horizontal="center" vertical="center" wrapText="1"/>
    </xf>
    <xf numFmtId="0" fontId="13" fillId="5" borderId="1" xfId="0" applyFont="1" applyFill="1" applyBorder="1" applyAlignment="1">
      <alignment horizontal="center" vertical="center"/>
    </xf>
    <xf numFmtId="166" fontId="0" fillId="0" borderId="1" xfId="1" applyNumberFormat="1" applyFont="1" applyBorder="1" applyAlignment="1">
      <alignment horizontal="center" vertical="center"/>
    </xf>
    <xf numFmtId="0" fontId="3" fillId="5" borderId="1" xfId="0" applyFont="1" applyFill="1" applyBorder="1" applyAlignment="1">
      <alignment horizontal="right" vertical="center" readingOrder="2"/>
    </xf>
    <xf numFmtId="0" fontId="3" fillId="0" borderId="79" xfId="0" applyFont="1" applyFill="1" applyBorder="1" applyAlignment="1">
      <alignment horizontal="right" vertical="center"/>
    </xf>
    <xf numFmtId="0" fontId="3" fillId="0" borderId="79" xfId="0" applyFont="1" applyFill="1" applyBorder="1" applyAlignment="1">
      <alignment vertical="center"/>
    </xf>
    <xf numFmtId="0" fontId="3" fillId="5" borderId="25" xfId="0" applyFont="1" applyFill="1" applyBorder="1" applyAlignment="1">
      <alignment horizontal="center" vertical="center" wrapText="1" readingOrder="2"/>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0" fillId="0" borderId="1" xfId="0" applyBorder="1" applyAlignment="1">
      <alignment horizontal="center"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3" fontId="0" fillId="0" borderId="1" xfId="0" applyNumberFormat="1" applyBorder="1" applyAlignment="1">
      <alignment horizontal="center" vertical="center"/>
    </xf>
    <xf numFmtId="41" fontId="0" fillId="0" borderId="0" xfId="4" applyFont="1" applyFill="1"/>
    <xf numFmtId="0" fontId="22" fillId="0" borderId="1" xfId="0" applyFont="1" applyBorder="1" applyAlignment="1">
      <alignment horizontal="right" vertical="center" wrapText="1"/>
    </xf>
    <xf numFmtId="0" fontId="11" fillId="0" borderId="29" xfId="0" applyFont="1" applyBorder="1" applyAlignment="1">
      <alignment vertical="center"/>
    </xf>
    <xf numFmtId="0" fontId="11" fillId="0" borderId="1" xfId="0" applyFont="1" applyBorder="1" applyAlignment="1">
      <alignment vertical="center"/>
    </xf>
    <xf numFmtId="43" fontId="41" fillId="0" borderId="1" xfId="1" applyNumberFormat="1" applyFont="1" applyFill="1" applyBorder="1" applyAlignment="1" applyProtection="1">
      <alignment horizontal="center" vertical="center" wrapText="1"/>
    </xf>
    <xf numFmtId="0" fontId="73" fillId="0" borderId="9" xfId="0" applyFont="1" applyFill="1" applyBorder="1" applyAlignment="1">
      <alignment horizontal="center" vertical="center"/>
    </xf>
    <xf numFmtId="0" fontId="74" fillId="0" borderId="65" xfId="0" applyFont="1" applyBorder="1" applyAlignment="1" applyProtection="1">
      <alignment horizontal="right" vertical="top" wrapText="1" readingOrder="2"/>
      <protection locked="0"/>
    </xf>
    <xf numFmtId="0" fontId="44" fillId="0" borderId="65"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0" fontId="3" fillId="0" borderId="4" xfId="0" applyFont="1" applyFill="1" applyBorder="1" applyAlignment="1">
      <alignment horizontal="right" vertical="center"/>
    </xf>
    <xf numFmtId="9" fontId="24" fillId="4" borderId="1" xfId="2"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9" fontId="15" fillId="0" borderId="1" xfId="0" applyNumberFormat="1" applyFont="1" applyBorder="1" applyAlignment="1">
      <alignment vertical="center"/>
    </xf>
    <xf numFmtId="3" fontId="0" fillId="0" borderId="9" xfId="0" applyNumberFormat="1" applyFont="1" applyBorder="1" applyAlignment="1">
      <alignment horizontal="center" vertical="center"/>
    </xf>
    <xf numFmtId="0" fontId="3" fillId="0" borderId="86" xfId="0" applyFont="1" applyBorder="1" applyAlignment="1">
      <alignment horizontal="right" vertical="center"/>
    </xf>
    <xf numFmtId="0" fontId="5" fillId="0" borderId="15"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3" fillId="0" borderId="20" xfId="0" applyFont="1" applyFill="1" applyBorder="1" applyAlignment="1">
      <alignment vertical="center"/>
    </xf>
    <xf numFmtId="0" fontId="3" fillId="0" borderId="9" xfId="0" applyFont="1" applyFill="1" applyBorder="1" applyAlignment="1">
      <alignment horizontal="right" vertical="center"/>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22" fillId="0" borderId="20" xfId="0" applyFont="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2" fillId="5" borderId="12" xfId="0" applyFont="1" applyFill="1" applyBorder="1" applyAlignment="1">
      <alignment horizontal="center" vertical="center"/>
    </xf>
    <xf numFmtId="0" fontId="3" fillId="0" borderId="25" xfId="0" applyFont="1" applyFill="1" applyBorder="1" applyAlignment="1">
      <alignment horizontal="center" vertical="center"/>
    </xf>
    <xf numFmtId="3" fontId="0" fillId="0" borderId="1" xfId="0" applyNumberFormat="1" applyBorder="1" applyAlignment="1">
      <alignment horizontal="center" vertical="center"/>
    </xf>
    <xf numFmtId="0" fontId="4" fillId="0" borderId="79" xfId="0" applyFont="1" applyBorder="1" applyAlignment="1">
      <alignment horizontal="center" vertical="center"/>
    </xf>
    <xf numFmtId="166" fontId="42" fillId="0" borderId="1" xfId="1" applyNumberFormat="1" applyFont="1" applyFill="1" applyBorder="1" applyAlignment="1">
      <alignment horizontal="center" vertical="center"/>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3" fillId="5" borderId="68" xfId="0" applyFont="1" applyFill="1" applyBorder="1" applyAlignment="1">
      <alignment horizontal="center" vertical="center"/>
    </xf>
    <xf numFmtId="0" fontId="3" fillId="5" borderId="63" xfId="0" applyFont="1" applyFill="1" applyBorder="1" applyAlignment="1">
      <alignment horizontal="center" vertical="center" readingOrder="2"/>
    </xf>
    <xf numFmtId="0" fontId="2" fillId="4" borderId="9" xfId="0" applyFont="1" applyFill="1" applyBorder="1" applyAlignment="1">
      <alignment horizontal="right" vertical="center" readingOrder="2"/>
    </xf>
    <xf numFmtId="0" fontId="0" fillId="0" borderId="9" xfId="0" applyBorder="1"/>
    <xf numFmtId="0" fontId="2" fillId="4" borderId="103" xfId="0" applyFont="1" applyFill="1" applyBorder="1" applyAlignment="1">
      <alignment horizontal="right" vertical="center" readingOrder="2"/>
    </xf>
    <xf numFmtId="0" fontId="2" fillId="4" borderId="23" xfId="0" applyFont="1" applyFill="1" applyBorder="1" applyAlignment="1">
      <alignment horizontal="right" vertical="center" readingOrder="2"/>
    </xf>
    <xf numFmtId="0" fontId="0" fillId="0" borderId="24" xfId="0" applyBorder="1"/>
    <xf numFmtId="0" fontId="76" fillId="0" borderId="1" xfId="0" applyFont="1" applyFill="1" applyBorder="1" applyAlignment="1">
      <alignment vertical="center"/>
    </xf>
    <xf numFmtId="9" fontId="0" fillId="0" borderId="1" xfId="0" applyNumberFormat="1" applyBorder="1" applyAlignment="1">
      <alignment horizontal="center" vertical="center"/>
    </xf>
    <xf numFmtId="0" fontId="52" fillId="4" borderId="25" xfId="0" applyFont="1" applyFill="1" applyBorder="1" applyAlignment="1">
      <alignment horizontal="right" vertical="center" readingOrder="2"/>
    </xf>
    <xf numFmtId="0" fontId="52" fillId="0" borderId="11" xfId="0" applyFont="1" applyBorder="1" applyAlignment="1">
      <alignment horizontal="right" vertical="center"/>
    </xf>
    <xf numFmtId="0" fontId="52" fillId="0" borderId="26" xfId="0" applyFont="1" applyBorder="1" applyAlignment="1">
      <alignment horizontal="right" vertical="center"/>
    </xf>
    <xf numFmtId="0" fontId="3" fillId="5" borderId="12" xfId="0" applyFont="1" applyFill="1" applyBorder="1" applyAlignment="1">
      <alignment horizontal="center" vertical="center" readingOrder="2"/>
    </xf>
    <xf numFmtId="0" fontId="4" fillId="0" borderId="0" xfId="0" applyFont="1" applyAlignment="1">
      <alignment horizontal="center" vertical="top" wrapText="1"/>
    </xf>
    <xf numFmtId="0" fontId="78" fillId="0" borderId="1" xfId="0" applyFont="1" applyBorder="1" applyAlignment="1" applyProtection="1">
      <alignment horizontal="right" vertical="center" wrapText="1" readingOrder="2"/>
      <protection locked="0"/>
    </xf>
    <xf numFmtId="166" fontId="23" fillId="0" borderId="6" xfId="1" applyNumberFormat="1" applyFont="1" applyFill="1" applyBorder="1" applyAlignment="1">
      <alignment vertical="center"/>
    </xf>
    <xf numFmtId="0" fontId="78" fillId="0" borderId="60" xfId="3" applyFont="1" applyFill="1" applyBorder="1" applyAlignment="1" applyProtection="1">
      <alignment horizontal="right" vertical="center" wrapText="1"/>
    </xf>
    <xf numFmtId="166" fontId="16" fillId="0" borderId="26" xfId="1" applyNumberFormat="1" applyFont="1" applyFill="1" applyBorder="1" applyAlignment="1">
      <alignment vertical="center"/>
    </xf>
    <xf numFmtId="9" fontId="77" fillId="0" borderId="56" xfId="1" applyNumberFormat="1" applyFont="1" applyFill="1" applyBorder="1" applyAlignment="1">
      <alignment horizontal="center" vertical="center"/>
    </xf>
    <xf numFmtId="9" fontId="77" fillId="0" borderId="56" xfId="2" applyFont="1" applyFill="1" applyBorder="1" applyAlignment="1">
      <alignment horizontal="center" vertical="center"/>
    </xf>
    <xf numFmtId="9" fontId="77" fillId="0" borderId="1" xfId="0" applyNumberFormat="1" applyFont="1" applyBorder="1" applyAlignment="1">
      <alignment vertical="center"/>
    </xf>
    <xf numFmtId="3" fontId="15" fillId="0" borderId="56" xfId="1" applyNumberFormat="1" applyFont="1" applyFill="1" applyBorder="1" applyAlignment="1">
      <alignment horizontal="center" vertical="center"/>
    </xf>
    <xf numFmtId="0" fontId="22"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1" fillId="4" borderId="1" xfId="0" applyFont="1" applyFill="1" applyBorder="1" applyAlignment="1">
      <alignment horizontal="right" vertical="center" readingOrder="2"/>
    </xf>
    <xf numFmtId="0" fontId="11" fillId="0" borderId="1" xfId="0" applyFont="1" applyBorder="1" applyAlignment="1">
      <alignment horizontal="right" vertical="center"/>
    </xf>
    <xf numFmtId="0" fontId="1" fillId="0" borderId="1" xfId="0" applyFont="1" applyFill="1" applyBorder="1" applyAlignment="1">
      <alignment horizontal="center" vertical="center"/>
    </xf>
    <xf numFmtId="0" fontId="83" fillId="0" borderId="1" xfId="0" applyFont="1" applyBorder="1" applyAlignment="1">
      <alignment horizontal="right" vertical="center"/>
    </xf>
    <xf numFmtId="0" fontId="41" fillId="0" borderId="1" xfId="0" applyFont="1" applyBorder="1" applyAlignment="1" applyProtection="1">
      <alignment horizontal="right" vertical="center" wrapText="1" readingOrder="2"/>
      <protection locked="0"/>
    </xf>
    <xf numFmtId="0" fontId="83" fillId="0" borderId="1" xfId="0" applyFont="1" applyBorder="1" applyAlignment="1">
      <alignment vertical="center"/>
    </xf>
    <xf numFmtId="0" fontId="40" fillId="0" borderId="1" xfId="0" applyFont="1" applyBorder="1" applyAlignment="1">
      <alignment horizontal="center" vertical="center"/>
    </xf>
    <xf numFmtId="0" fontId="3" fillId="5" borderId="1" xfId="0" applyFont="1" applyFill="1" applyBorder="1"/>
    <xf numFmtId="43" fontId="84" fillId="0" borderId="1" xfId="1" applyNumberFormat="1" applyFont="1" applyFill="1" applyBorder="1" applyAlignment="1" applyProtection="1">
      <alignment horizontal="center" vertical="center" wrapText="1"/>
    </xf>
    <xf numFmtId="0" fontId="83" fillId="5" borderId="1" xfId="0" applyFont="1" applyFill="1" applyBorder="1" applyAlignment="1">
      <alignment horizontal="right" vertical="center" readingOrder="2"/>
    </xf>
    <xf numFmtId="0" fontId="83" fillId="5" borderId="1" xfId="0" applyFont="1" applyFill="1" applyBorder="1" applyAlignment="1">
      <alignment horizontal="center" vertical="center" readingOrder="2"/>
    </xf>
    <xf numFmtId="3" fontId="86" fillId="4" borderId="1" xfId="1" applyNumberFormat="1" applyFont="1" applyFill="1" applyBorder="1" applyAlignment="1">
      <alignment horizontal="center" vertical="center"/>
    </xf>
    <xf numFmtId="9" fontId="85" fillId="4" borderId="1" xfId="0" applyNumberFormat="1" applyFont="1" applyFill="1" applyBorder="1" applyAlignment="1">
      <alignment horizontal="center" vertical="center"/>
    </xf>
    <xf numFmtId="9" fontId="85" fillId="0" borderId="1" xfId="0" applyNumberFormat="1" applyFont="1" applyBorder="1" applyAlignment="1">
      <alignment horizontal="center" vertical="center"/>
    </xf>
    <xf numFmtId="3" fontId="24" fillId="4" borderId="1" xfId="1" applyNumberFormat="1" applyFont="1" applyFill="1" applyBorder="1" applyAlignment="1">
      <alignment horizontal="center" vertical="center"/>
    </xf>
    <xf numFmtId="0" fontId="85" fillId="0" borderId="1" xfId="0" applyFont="1" applyBorder="1" applyAlignment="1">
      <alignment vertical="center"/>
    </xf>
    <xf numFmtId="0" fontId="83" fillId="5" borderId="1" xfId="0" applyFont="1" applyFill="1" applyBorder="1" applyAlignment="1">
      <alignment horizontal="center" vertical="center"/>
    </xf>
    <xf numFmtId="0" fontId="85" fillId="0" borderId="1" xfId="0" applyFont="1" applyBorder="1" applyAlignment="1">
      <alignment horizontal="center" vertical="center"/>
    </xf>
    <xf numFmtId="0" fontId="3" fillId="0" borderId="1" xfId="0" applyFont="1" applyFill="1" applyBorder="1" applyAlignment="1">
      <alignment vertical="center"/>
    </xf>
    <xf numFmtId="9" fontId="22" fillId="0" borderId="1" xfId="0" applyNumberFormat="1" applyFont="1" applyFill="1" applyBorder="1" applyAlignment="1">
      <alignment vertical="center"/>
    </xf>
    <xf numFmtId="0" fontId="88" fillId="5" borderId="12" xfId="0" applyFont="1" applyFill="1" applyBorder="1" applyAlignment="1">
      <alignment horizontal="center" vertical="center"/>
    </xf>
    <xf numFmtId="9" fontId="3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readingOrder="2"/>
    </xf>
    <xf numFmtId="0" fontId="3"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166" fontId="23" fillId="0" borderId="1" xfId="1"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11" fillId="4" borderId="1" xfId="0" applyFont="1" applyFill="1" applyBorder="1" applyAlignment="1">
      <alignment horizontal="right" vertical="center" wrapText="1" readingOrder="2"/>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5" borderId="1" xfId="0" applyFont="1" applyFill="1" applyBorder="1" applyAlignment="1">
      <alignment wrapText="1"/>
    </xf>
    <xf numFmtId="0" fontId="5" fillId="0" borderId="1" xfId="0" applyFont="1" applyFill="1" applyBorder="1" applyAlignment="1">
      <alignment horizontal="right" vertical="center" wrapText="1"/>
    </xf>
    <xf numFmtId="43" fontId="84" fillId="0" borderId="1" xfId="1" applyFont="1" applyFill="1" applyBorder="1" applyAlignment="1" applyProtection="1">
      <alignment horizontal="center" vertical="center" wrapText="1"/>
    </xf>
    <xf numFmtId="0" fontId="5" fillId="0" borderId="1" xfId="0" applyFont="1" applyBorder="1" applyAlignment="1">
      <alignment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right" vertical="center" wrapText="1" readingOrder="2"/>
    </xf>
    <xf numFmtId="10" fontId="4"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0" fontId="40" fillId="0" borderId="1" xfId="0" applyFont="1" applyBorder="1" applyAlignment="1">
      <alignment horizont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9" fontId="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22" fillId="0" borderId="1" xfId="0" applyFont="1" applyBorder="1" applyAlignment="1">
      <alignment horizontal="center" vertical="center"/>
    </xf>
    <xf numFmtId="9"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32" fillId="5" borderId="12" xfId="0" applyFont="1" applyFill="1" applyBorder="1" applyAlignment="1">
      <alignment horizontal="center" vertical="center"/>
    </xf>
    <xf numFmtId="0" fontId="79" fillId="0" borderId="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wrapText="1"/>
    </xf>
    <xf numFmtId="0" fontId="11" fillId="0" borderId="11" xfId="0" applyFont="1" applyBorder="1" applyAlignment="1">
      <alignment horizontal="right" vertical="center"/>
    </xf>
    <xf numFmtId="0" fontId="22" fillId="0" borderId="1" xfId="0" applyFont="1" applyBorder="1" applyAlignment="1">
      <alignment horizontal="center" vertical="center"/>
    </xf>
    <xf numFmtId="166"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0" fontId="54" fillId="0" borderId="1" xfId="0" applyFont="1" applyFill="1" applyBorder="1" applyAlignment="1">
      <alignment horizontal="center" vertical="center"/>
    </xf>
    <xf numFmtId="3" fontId="0" fillId="0" borderId="1" xfId="0" applyNumberFormat="1" applyBorder="1" applyAlignment="1">
      <alignment horizontal="center" vertical="center"/>
    </xf>
    <xf numFmtId="0" fontId="4" fillId="0" borderId="20" xfId="0" applyFont="1" applyBorder="1" applyAlignment="1">
      <alignment horizontal="right" vertical="center" wrapText="1"/>
    </xf>
    <xf numFmtId="0" fontId="4" fillId="0" borderId="1" xfId="0" applyFont="1" applyBorder="1" applyAlignment="1">
      <alignment horizontal="right" vertical="center" wrapText="1"/>
    </xf>
    <xf numFmtId="43" fontId="0" fillId="0" borderId="1" xfId="1" applyFont="1" applyBorder="1" applyAlignment="1">
      <alignment horizontal="center" vertical="center"/>
    </xf>
    <xf numFmtId="166" fontId="23" fillId="0" borderId="2" xfId="1" applyNumberFormat="1" applyFont="1" applyBorder="1" applyAlignment="1">
      <alignment vertical="center"/>
    </xf>
    <xf numFmtId="166" fontId="0" fillId="0" borderId="11" xfId="1" applyNumberFormat="1" applyFont="1" applyBorder="1" applyAlignment="1">
      <alignment vertical="center"/>
    </xf>
    <xf numFmtId="169" fontId="23" fillId="0" borderId="1" xfId="1" applyNumberFormat="1" applyFont="1" applyBorder="1" applyAlignment="1">
      <alignment horizontal="center" vertical="center"/>
    </xf>
    <xf numFmtId="0" fontId="4" fillId="0" borderId="1" xfId="0" applyFont="1" applyBorder="1" applyAlignment="1">
      <alignment vertical="center" wrapText="1" readingOrder="1"/>
    </xf>
    <xf numFmtId="170" fontId="39" fillId="0" borderId="72" xfId="2" applyNumberFormat="1" applyFont="1" applyBorder="1" applyAlignment="1" applyProtection="1">
      <alignment horizontal="left" vertical="center" wrapText="1" readingOrder="2"/>
      <protection locked="0"/>
    </xf>
    <xf numFmtId="166" fontId="39" fillId="0" borderId="72" xfId="1" applyNumberFormat="1" applyFont="1" applyBorder="1" applyAlignment="1" applyProtection="1">
      <alignment vertical="center" wrapText="1" readingOrder="2"/>
      <protection locked="0"/>
    </xf>
    <xf numFmtId="166" fontId="31" fillId="0" borderId="1" xfId="1" applyNumberFormat="1" applyFont="1" applyBorder="1" applyAlignment="1">
      <alignment horizontal="right"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4" fillId="4" borderId="2" xfId="0" applyFont="1" applyFill="1" applyBorder="1" applyAlignment="1">
      <alignment horizontal="center" vertical="center"/>
    </xf>
    <xf numFmtId="0" fontId="31" fillId="4" borderId="2" xfId="0" applyFont="1" applyFill="1" applyBorder="1" applyAlignment="1">
      <alignment horizontal="center" vertical="center"/>
    </xf>
    <xf numFmtId="166" fontId="0" fillId="0" borderId="0" xfId="1" applyNumberFormat="1" applyFont="1" applyFill="1"/>
    <xf numFmtId="166" fontId="30" fillId="0" borderId="6" xfId="1" applyNumberFormat="1" applyFont="1" applyFill="1" applyBorder="1" applyAlignment="1">
      <alignment vertical="center"/>
    </xf>
    <xf numFmtId="0" fontId="62" fillId="5" borderId="25" xfId="0" applyFont="1" applyFill="1" applyBorder="1" applyAlignment="1">
      <alignment horizontal="center" vertical="center" readingOrder="2"/>
    </xf>
    <xf numFmtId="0" fontId="60" fillId="0" borderId="1" xfId="0" applyFont="1" applyBorder="1" applyAlignment="1">
      <alignment vertical="center" wrapText="1"/>
    </xf>
    <xf numFmtId="0" fontId="62" fillId="5" borderId="12" xfId="0" applyFont="1" applyFill="1" applyBorder="1" applyAlignment="1">
      <alignment horizontal="center" vertical="center"/>
    </xf>
    <xf numFmtId="3" fontId="60" fillId="0" borderId="1" xfId="0" applyNumberFormat="1" applyFont="1" applyBorder="1" applyAlignment="1">
      <alignment horizontal="center" vertical="center"/>
    </xf>
    <xf numFmtId="0" fontId="62" fillId="0" borderId="25" xfId="0" applyFont="1" applyFill="1" applyBorder="1" applyAlignment="1">
      <alignment horizontal="right" vertical="center"/>
    </xf>
    <xf numFmtId="0" fontId="62" fillId="0" borderId="11" xfId="0" applyFont="1" applyFill="1" applyBorder="1" applyAlignment="1">
      <alignment vertical="center"/>
    </xf>
    <xf numFmtId="0" fontId="62" fillId="0" borderId="1" xfId="0" applyFont="1" applyFill="1" applyBorder="1" applyAlignment="1">
      <alignment horizontal="right" vertical="center"/>
    </xf>
    <xf numFmtId="0" fontId="62" fillId="0" borderId="26" xfId="0" applyFont="1" applyFill="1" applyBorder="1" applyAlignment="1">
      <alignment vertical="center"/>
    </xf>
    <xf numFmtId="0" fontId="62" fillId="0" borderId="23" xfId="0" applyFont="1" applyFill="1" applyBorder="1" applyAlignment="1">
      <alignment horizontal="right" vertical="center"/>
    </xf>
    <xf numFmtId="166" fontId="31" fillId="0" borderId="1" xfId="1" applyNumberFormat="1" applyFont="1" applyFill="1" applyBorder="1" applyAlignment="1">
      <alignment horizontal="center" vertical="center"/>
    </xf>
    <xf numFmtId="166" fontId="2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4" fillId="0" borderId="1" xfId="0" applyFont="1" applyBorder="1" applyAlignment="1">
      <alignment vertical="center" wrapText="1"/>
    </xf>
    <xf numFmtId="0" fontId="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readingOrder="2"/>
    </xf>
    <xf numFmtId="0" fontId="4" fillId="0" borderId="1" xfId="0" applyFont="1" applyBorder="1" applyAlignment="1">
      <alignment horizontal="right" vertical="center" wrapText="1"/>
    </xf>
    <xf numFmtId="0" fontId="3" fillId="5"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xf>
    <xf numFmtId="49" fontId="0" fillId="0" borderId="1" xfId="0" applyNumberFormat="1" applyBorder="1" applyAlignment="1">
      <alignment horizontal="center" vertical="center" readingOrder="2"/>
    </xf>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3" xfId="0" applyFont="1" applyBorder="1" applyAlignment="1">
      <alignment horizontal="right"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7" fillId="0" borderId="1" xfId="0" applyFont="1" applyBorder="1" applyAlignment="1" applyProtection="1">
      <alignment horizontal="center" vertical="center" wrapText="1" readingOrder="2"/>
      <protection locked="0"/>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166" fontId="41" fillId="0" borderId="1" xfId="1" applyNumberFormat="1" applyFont="1" applyFill="1" applyBorder="1" applyAlignment="1" applyProtection="1">
      <alignment horizontal="center" vertical="center" wrapText="1"/>
    </xf>
    <xf numFmtId="0" fontId="32" fillId="5"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 fillId="5" borderId="10" xfId="0" applyFont="1" applyFill="1" applyBorder="1" applyAlignment="1">
      <alignment horizontal="center" vertical="center" readingOrder="2"/>
    </xf>
    <xf numFmtId="0" fontId="4" fillId="0" borderId="5" xfId="0" applyFont="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8" fillId="5" borderId="10" xfId="0" applyFont="1" applyFill="1" applyBorder="1" applyAlignment="1">
      <alignment horizontal="center" vertical="center" readingOrder="2"/>
    </xf>
    <xf numFmtId="0" fontId="1" fillId="0" borderId="16" xfId="0" applyFont="1" applyFill="1" applyBorder="1" applyAlignment="1">
      <alignment horizontal="center" vertical="center"/>
    </xf>
    <xf numFmtId="0" fontId="2" fillId="2" borderId="35" xfId="0" applyFont="1" applyFill="1" applyBorder="1" applyAlignment="1">
      <alignment horizontal="right" vertical="center" readingOrder="2"/>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15" xfId="0" applyFont="1" applyFill="1" applyBorder="1" applyAlignment="1">
      <alignment horizontal="right" vertical="center" readingOrder="2"/>
    </xf>
    <xf numFmtId="0" fontId="3" fillId="0" borderId="3" xfId="0" applyFont="1" applyFill="1" applyBorder="1" applyAlignment="1">
      <alignment horizontal="center" vertical="center"/>
    </xf>
    <xf numFmtId="0" fontId="3" fillId="5" borderId="10" xfId="0" applyFont="1" applyFill="1" applyBorder="1" applyAlignment="1">
      <alignment horizontal="center" vertical="center" wrapText="1"/>
    </xf>
    <xf numFmtId="0" fontId="32" fillId="5" borderId="25" xfId="0" applyFont="1" applyFill="1" applyBorder="1" applyAlignment="1">
      <alignment horizontal="center" vertical="center" wrapText="1" readingOrder="2"/>
    </xf>
    <xf numFmtId="0" fontId="32" fillId="5" borderId="0" xfId="0" applyFont="1" applyFill="1" applyBorder="1" applyAlignment="1">
      <alignment horizontal="center" vertical="center" wrapText="1" readingOrder="2"/>
    </xf>
    <xf numFmtId="0" fontId="32" fillId="5" borderId="28" xfId="0" applyFont="1" applyFill="1" applyBorder="1" applyAlignment="1">
      <alignment horizontal="center" vertical="center" wrapText="1" readingOrder="2"/>
    </xf>
    <xf numFmtId="0" fontId="32" fillId="5" borderId="58"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0" fontId="32" fillId="0" borderId="25" xfId="0" applyFont="1" applyFill="1" applyBorder="1" applyAlignment="1">
      <alignment horizontal="right"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94" fillId="0" borderId="1" xfId="0" applyFont="1" applyBorder="1" applyAlignment="1">
      <alignment horizontal="center" vertical="center"/>
    </xf>
    <xf numFmtId="3" fontId="41" fillId="0" borderId="50" xfId="3" applyNumberFormat="1" applyFont="1" applyFill="1" applyBorder="1" applyAlignment="1" applyProtection="1">
      <alignment horizontal="center" vertical="center" wrapText="1"/>
    </xf>
    <xf numFmtId="0" fontId="3" fillId="0" borderId="20" xfId="0" applyFont="1" applyFill="1" applyBorder="1" applyAlignment="1">
      <alignment horizontal="right" vertical="center"/>
    </xf>
    <xf numFmtId="0" fontId="5" fillId="0" borderId="1" xfId="0" applyFont="1" applyFill="1" applyBorder="1" applyAlignment="1">
      <alignment vertical="center"/>
    </xf>
    <xf numFmtId="166" fontId="43" fillId="0" borderId="16"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3" fontId="97" fillId="4" borderId="1" xfId="1" applyNumberFormat="1" applyFont="1" applyFill="1" applyBorder="1" applyAlignment="1">
      <alignment horizontal="center" vertical="center"/>
    </xf>
    <xf numFmtId="0" fontId="36" fillId="4" borderId="1" xfId="0" applyFont="1" applyFill="1" applyBorder="1" applyAlignment="1">
      <alignment vertical="center"/>
    </xf>
    <xf numFmtId="0" fontId="36" fillId="0" borderId="1" xfId="0" applyFont="1" applyBorder="1" applyAlignment="1">
      <alignment vertical="center"/>
    </xf>
    <xf numFmtId="164" fontId="31" fillId="0" borderId="43" xfId="0" applyNumberFormat="1" applyFont="1" applyBorder="1" applyAlignment="1">
      <alignment vertical="center" readingOrder="2"/>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2" fillId="4" borderId="14" xfId="0" applyFont="1" applyFill="1" applyBorder="1" applyAlignment="1">
      <alignment horizontal="right" vertical="center" readingOrder="2"/>
    </xf>
    <xf numFmtId="0" fontId="3" fillId="0" borderId="99" xfId="0" applyFont="1" applyBorder="1" applyAlignment="1">
      <alignment horizontal="right" vertical="center"/>
    </xf>
    <xf numFmtId="0" fontId="3" fillId="0" borderId="68" xfId="0" applyFont="1" applyBorder="1" applyAlignment="1">
      <alignment horizontal="center" vertical="center"/>
    </xf>
    <xf numFmtId="0" fontId="3" fillId="0" borderId="68" xfId="0" applyFont="1" applyBorder="1" applyAlignment="1">
      <alignment horizontal="right" vertical="center"/>
    </xf>
    <xf numFmtId="0" fontId="17" fillId="0" borderId="68" xfId="0" applyFont="1" applyBorder="1" applyAlignment="1" applyProtection="1">
      <alignment horizontal="center" vertical="center" wrapText="1" readingOrder="2"/>
      <protection locked="0"/>
    </xf>
    <xf numFmtId="0" fontId="3" fillId="0" borderId="68" xfId="0" applyFont="1" applyBorder="1" applyAlignment="1">
      <alignment vertical="center"/>
    </xf>
    <xf numFmtId="0" fontId="3" fillId="0" borderId="100" xfId="0" applyFont="1" applyBorder="1" applyAlignment="1">
      <alignment vertical="center"/>
    </xf>
    <xf numFmtId="0" fontId="3" fillId="0" borderId="103" xfId="0" applyFont="1" applyBorder="1" applyAlignment="1">
      <alignment horizontal="right" vertical="center"/>
    </xf>
    <xf numFmtId="0" fontId="17" fillId="0" borderId="23" xfId="0" applyFont="1" applyBorder="1" applyAlignment="1" applyProtection="1">
      <alignment horizontal="center" vertical="center" wrapText="1" readingOrder="2"/>
      <protection locked="0"/>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readingOrder="2"/>
    </xf>
    <xf numFmtId="3" fontId="0" fillId="0" borderId="0" xfId="0" applyNumberFormat="1"/>
    <xf numFmtId="0" fontId="3" fillId="5" borderId="12" xfId="0" applyFont="1" applyFill="1" applyBorder="1" applyAlignment="1">
      <alignment horizontal="center" vertical="center"/>
    </xf>
    <xf numFmtId="166" fontId="23" fillId="4" borderId="1" xfId="1" applyNumberFormat="1" applyFont="1" applyFill="1" applyBorder="1" applyAlignment="1">
      <alignment horizontal="center" vertical="center"/>
    </xf>
    <xf numFmtId="0" fontId="11" fillId="8" borderId="11" xfId="0" applyFont="1" applyFill="1" applyBorder="1" applyAlignment="1">
      <alignment horizontal="right" vertical="center"/>
    </xf>
    <xf numFmtId="0" fontId="11" fillId="8" borderId="79" xfId="0" applyFont="1" applyFill="1" applyBorder="1" applyAlignment="1">
      <alignment horizontal="right" vertical="center"/>
    </xf>
    <xf numFmtId="0" fontId="11" fillId="8" borderId="26" xfId="0" applyFont="1" applyFill="1" applyBorder="1" applyAlignment="1">
      <alignment horizontal="right" vertical="center"/>
    </xf>
    <xf numFmtId="9" fontId="0" fillId="0" borderId="1" xfId="0" applyNumberFormat="1" applyFill="1" applyBorder="1" applyAlignment="1">
      <alignment vertical="center" wrapText="1"/>
    </xf>
    <xf numFmtId="0" fontId="11" fillId="8" borderId="29" xfId="0" applyFont="1" applyFill="1" applyBorder="1" applyAlignment="1">
      <alignment horizontal="center" vertical="center"/>
    </xf>
    <xf numFmtId="0" fontId="4" fillId="0" borderId="1" xfId="0" applyFont="1" applyBorder="1" applyAlignment="1">
      <alignment horizontal="center" vertical="center"/>
    </xf>
    <xf numFmtId="10" fontId="3" fillId="0" borderId="12" xfId="0" applyNumberFormat="1" applyFont="1" applyBorder="1" applyAlignment="1">
      <alignment vertical="center"/>
    </xf>
    <xf numFmtId="3" fontId="24" fillId="4" borderId="64" xfId="1" applyNumberFormat="1" applyFont="1" applyFill="1" applyBorder="1" applyAlignment="1">
      <alignment horizontal="center" vertical="center"/>
    </xf>
    <xf numFmtId="0" fontId="60" fillId="0" borderId="1" xfId="0" applyNumberFormat="1" applyFont="1" applyFill="1" applyBorder="1" applyAlignment="1">
      <alignment horizontal="center" vertical="center"/>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0" fontId="32" fillId="2" borderId="59" xfId="0" applyFont="1" applyFill="1" applyBorder="1" applyAlignment="1">
      <alignment horizontal="right" vertical="center" wrapText="1" readingOrder="2"/>
    </xf>
    <xf numFmtId="0" fontId="32" fillId="2" borderId="49" xfId="0" applyFont="1" applyFill="1" applyBorder="1" applyAlignment="1">
      <alignment horizontal="right" vertical="center" wrapText="1" readingOrder="2"/>
    </xf>
    <xf numFmtId="0" fontId="32" fillId="2" borderId="52"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2" fillId="4" borderId="35" xfId="0" applyFont="1" applyFill="1" applyBorder="1" applyAlignment="1">
      <alignment horizontal="right" vertical="center" wrapText="1" readingOrder="2"/>
    </xf>
    <xf numFmtId="0" fontId="32" fillId="4" borderId="33" xfId="0" applyFont="1" applyFill="1" applyBorder="1" applyAlignment="1">
      <alignment horizontal="right" vertical="center" wrapText="1" readingOrder="2"/>
    </xf>
    <xf numFmtId="0" fontId="32" fillId="4" borderId="34" xfId="0" applyFont="1" applyFill="1" applyBorder="1" applyAlignment="1">
      <alignment horizontal="right" vertical="center" wrapText="1" readingOrder="2"/>
    </xf>
    <xf numFmtId="0" fontId="32" fillId="0" borderId="59" xfId="0" applyFont="1" applyFill="1" applyBorder="1" applyAlignment="1">
      <alignment horizontal="right" vertical="center" wrapText="1" readingOrder="2"/>
    </xf>
    <xf numFmtId="0" fontId="32" fillId="0" borderId="49" xfId="0" applyFont="1" applyFill="1" applyBorder="1" applyAlignment="1">
      <alignment horizontal="right" vertical="center" wrapText="1" readingOrder="2"/>
    </xf>
    <xf numFmtId="0" fontId="32" fillId="0" borderId="0" xfId="0" applyFont="1" applyFill="1" applyBorder="1" applyAlignment="1">
      <alignment horizontal="right" vertical="center" wrapText="1" readingOrder="2"/>
    </xf>
    <xf numFmtId="0" fontId="32" fillId="4" borderId="32" xfId="0" applyFont="1" applyFill="1" applyBorder="1" applyAlignment="1">
      <alignment horizontal="right" vertical="center" wrapText="1" readingOrder="2"/>
    </xf>
    <xf numFmtId="0" fontId="32" fillId="4" borderId="0" xfId="0" applyFont="1" applyFill="1" applyBorder="1" applyAlignment="1">
      <alignment horizontal="right" vertical="center" wrapText="1" readingOrder="2"/>
    </xf>
    <xf numFmtId="0" fontId="32" fillId="4" borderId="18" xfId="0" applyFont="1" applyFill="1" applyBorder="1" applyAlignment="1">
      <alignment horizontal="right" vertical="center" wrapText="1" readingOrder="2"/>
    </xf>
    <xf numFmtId="0" fontId="6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0" xfId="0" applyFont="1" applyBorder="1" applyAlignment="1">
      <alignment horizontal="right" vertical="center" wrapText="1"/>
    </xf>
    <xf numFmtId="0" fontId="0" fillId="0" borderId="1" xfId="0" applyBorder="1" applyAlignment="1"/>
    <xf numFmtId="0" fontId="32" fillId="0" borderId="3" xfId="0" applyFont="1" applyFill="1" applyBorder="1" applyAlignment="1">
      <alignment vertical="center" wrapText="1"/>
    </xf>
    <xf numFmtId="0" fontId="32" fillId="0" borderId="7" xfId="0" applyFont="1" applyFill="1" applyBorder="1" applyAlignment="1">
      <alignment vertical="center" wrapText="1"/>
    </xf>
    <xf numFmtId="0" fontId="22" fillId="4" borderId="2" xfId="0" applyFont="1" applyFill="1" applyBorder="1" applyAlignment="1">
      <alignment horizontal="right" vertical="center" wrapText="1" readingOrder="2"/>
    </xf>
    <xf numFmtId="0" fontId="32" fillId="0" borderId="11" xfId="0" applyFont="1" applyFill="1" applyBorder="1" applyAlignment="1">
      <alignment horizontal="right" vertical="center" wrapText="1"/>
    </xf>
    <xf numFmtId="0" fontId="32" fillId="0" borderId="26" xfId="0" applyFont="1" applyFill="1" applyBorder="1" applyAlignment="1">
      <alignment horizontal="right" vertical="center" wrapText="1"/>
    </xf>
    <xf numFmtId="0" fontId="22" fillId="4" borderId="11" xfId="0" applyFont="1" applyFill="1" applyBorder="1" applyAlignment="1">
      <alignment horizontal="right" vertical="center" wrapText="1" readingOrder="2"/>
    </xf>
    <xf numFmtId="0" fontId="32" fillId="2" borderId="0" xfId="0" applyFont="1" applyFill="1" applyBorder="1" applyAlignment="1">
      <alignment horizontal="right" vertical="center" wrapText="1" readingOrder="2"/>
    </xf>
    <xf numFmtId="0" fontId="93" fillId="0" borderId="1" xfId="0" applyFont="1" applyFill="1" applyBorder="1" applyAlignment="1">
      <alignment vertical="center" wrapText="1"/>
    </xf>
    <xf numFmtId="0" fontId="32" fillId="4" borderId="1" xfId="0" applyFont="1" applyFill="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3" fillId="0" borderId="9" xfId="0" applyFont="1" applyFill="1" applyBorder="1" applyAlignment="1">
      <alignment horizontal="center" vertical="center"/>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0" fillId="0" borderId="14" xfId="0" applyNumberFormat="1" applyBorder="1" applyAlignment="1">
      <alignment horizontal="center" vertical="center"/>
    </xf>
    <xf numFmtId="0" fontId="4" fillId="0" borderId="5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9" xfId="0" applyNumberFormat="1" applyBorder="1" applyAlignment="1">
      <alignment horizontal="center" vertical="center"/>
    </xf>
    <xf numFmtId="0" fontId="11" fillId="4" borderId="11" xfId="0" applyFont="1" applyFill="1" applyBorder="1" applyAlignment="1">
      <alignment horizontal="right" vertical="center"/>
    </xf>
    <xf numFmtId="0" fontId="101" fillId="4" borderId="1" xfId="0" applyFont="1" applyFill="1" applyBorder="1" applyAlignment="1">
      <alignment horizontal="center" vertical="center" wrapText="1"/>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2" fillId="4" borderId="25"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22" fillId="4" borderId="20" xfId="0" applyFont="1" applyFill="1" applyBorder="1" applyAlignment="1">
      <alignment horizontal="right" vertical="center" wrapText="1"/>
    </xf>
    <xf numFmtId="0" fontId="22" fillId="4" borderId="0" xfId="0" applyFont="1" applyFill="1" applyAlignment="1">
      <alignment horizontal="center" vertical="center" wrapText="1"/>
    </xf>
    <xf numFmtId="0" fontId="32" fillId="4" borderId="9" xfId="0" applyFont="1" applyFill="1" applyBorder="1" applyAlignment="1">
      <alignment horizontal="center" vertical="center"/>
    </xf>
    <xf numFmtId="0" fontId="0" fillId="0" borderId="1" xfId="0"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0" fillId="0" borderId="1" xfId="0" applyNumberFormat="1" applyBorder="1" applyAlignment="1">
      <alignment horizontal="center" vertical="center"/>
    </xf>
    <xf numFmtId="0" fontId="85" fillId="4" borderId="1" xfId="0" applyFont="1" applyFill="1" applyBorder="1" applyAlignment="1">
      <alignment vertical="top" wrapText="1" readingOrder="2"/>
    </xf>
    <xf numFmtId="0" fontId="51" fillId="0" borderId="1" xfId="0"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3" fontId="0" fillId="0" borderId="14" xfId="0" applyNumberFormat="1" applyBorder="1" applyAlignment="1">
      <alignment horizontal="center" vertical="center"/>
    </xf>
    <xf numFmtId="3" fontId="0" fillId="0" borderId="20" xfId="0" applyNumberFormat="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3" fontId="0" fillId="0" borderId="1" xfId="0" applyNumberFormat="1" applyBorder="1" applyAlignment="1">
      <alignment horizontal="center" vertical="center"/>
    </xf>
    <xf numFmtId="0" fontId="0" fillId="0" borderId="1" xfId="0" applyBorder="1" applyAlignment="1">
      <alignment horizontal="right" vertical="center" wrapText="1"/>
    </xf>
    <xf numFmtId="0" fontId="0" fillId="0" borderId="0" xfId="0" applyAlignment="1">
      <alignment vertical="top" wrapText="1"/>
    </xf>
    <xf numFmtId="0" fontId="12" fillId="4" borderId="18" xfId="0" applyFont="1" applyFill="1" applyBorder="1" applyAlignment="1">
      <alignment horizontal="right" vertical="center" wrapText="1" readingOrder="2"/>
    </xf>
    <xf numFmtId="0" fontId="4" fillId="0" borderId="1" xfId="0" applyFont="1" applyBorder="1" applyAlignment="1">
      <alignment horizontal="center" vertical="center" wrapText="1"/>
    </xf>
    <xf numFmtId="0" fontId="11" fillId="4" borderId="29" xfId="0" applyFont="1" applyFill="1" applyBorder="1" applyAlignment="1">
      <alignment horizontal="center" vertical="center"/>
    </xf>
    <xf numFmtId="0" fontId="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3" fillId="5" borderId="39" xfId="0" applyFont="1" applyFill="1" applyBorder="1" applyAlignment="1">
      <alignment horizontal="center" vertical="center"/>
    </xf>
    <xf numFmtId="0" fontId="2" fillId="5" borderId="39" xfId="0" applyFont="1" applyFill="1" applyBorder="1" applyAlignment="1">
      <alignment horizontal="center" vertical="center" readingOrder="2"/>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0" fillId="0" borderId="1" xfId="0" applyBorder="1" applyAlignment="1">
      <alignment horizontal="center" vertical="top" wrapText="1"/>
    </xf>
    <xf numFmtId="0" fontId="32" fillId="4" borderId="12" xfId="0" applyFont="1" applyFill="1" applyBorder="1" applyAlignment="1">
      <alignment horizontal="center" vertical="center" readingOrder="2"/>
    </xf>
    <xf numFmtId="0" fontId="22" fillId="4" borderId="12"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0" fillId="0" borderId="1" xfId="0" applyBorder="1" applyAlignment="1">
      <alignment horizontal="right" vertical="top" wrapText="1"/>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ill="1" applyBorder="1" applyAlignment="1">
      <alignment horizontal="center" vertical="center"/>
    </xf>
    <xf numFmtId="166" fontId="98" fillId="4" borderId="1" xfId="1" applyNumberFormat="1" applyFont="1" applyFill="1" applyBorder="1" applyAlignment="1">
      <alignment horizontal="center" vertical="center"/>
    </xf>
    <xf numFmtId="10" fontId="98" fillId="4" borderId="1" xfId="1" applyNumberFormat="1" applyFont="1" applyFill="1" applyBorder="1" applyAlignment="1">
      <alignment horizontal="center" vertical="center"/>
    </xf>
    <xf numFmtId="166" fontId="23" fillId="4" borderId="1" xfId="1"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0" fillId="0" borderId="9" xfId="0" applyBorder="1" applyAlignment="1">
      <alignment vertical="top" wrapText="1"/>
    </xf>
    <xf numFmtId="0" fontId="85" fillId="4" borderId="1" xfId="0" applyFont="1" applyFill="1" applyBorder="1" applyAlignment="1">
      <alignment horizontal="center" vertical="top" wrapText="1" readingOrder="2"/>
    </xf>
    <xf numFmtId="0" fontId="22" fillId="4" borderId="1" xfId="0" applyFont="1" applyFill="1" applyBorder="1" applyAlignment="1">
      <alignment horizontal="center" vertical="center"/>
    </xf>
    <xf numFmtId="0" fontId="35" fillId="0" borderId="11" xfId="0" applyFont="1" applyBorder="1" applyAlignment="1">
      <alignment horizontal="center" vertical="center" wrapText="1"/>
    </xf>
    <xf numFmtId="0" fontId="0" fillId="0" borderId="1" xfId="0" applyBorder="1" applyAlignment="1">
      <alignment horizontal="center" vertical="center" wrapText="1"/>
    </xf>
    <xf numFmtId="9" fontId="35" fillId="0" borderId="2" xfId="0" applyNumberFormat="1" applyFont="1" applyBorder="1" applyAlignment="1">
      <alignment horizontal="center" vertical="center" wrapText="1"/>
    </xf>
    <xf numFmtId="3" fontId="0" fillId="0" borderId="1" xfId="0" applyNumberFormat="1" applyBorder="1" applyAlignment="1">
      <alignment horizontal="center" vertical="center"/>
    </xf>
    <xf numFmtId="0" fontId="3" fillId="0" borderId="12" xfId="0" applyFont="1" applyFill="1" applyBorder="1" applyAlignment="1">
      <alignment horizontal="center" vertical="center"/>
    </xf>
    <xf numFmtId="0" fontId="0" fillId="0" borderId="1" xfId="0" applyBorder="1" applyAlignment="1">
      <alignment horizontal="center" vertical="center" wrapText="1"/>
    </xf>
    <xf numFmtId="0" fontId="14" fillId="4" borderId="14"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wrapText="1"/>
    </xf>
    <xf numFmtId="0" fontId="94" fillId="0" borderId="1" xfId="0" applyFont="1" applyBorder="1" applyAlignment="1">
      <alignment vertical="center" wrapText="1"/>
    </xf>
    <xf numFmtId="0" fontId="0" fillId="0" borderId="1" xfId="0" applyBorder="1" applyAlignment="1">
      <alignment horizontal="center" vertical="center" wrapText="1"/>
    </xf>
    <xf numFmtId="0" fontId="23" fillId="0" borderId="14"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3"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xf numFmtId="0" fontId="30" fillId="0" borderId="1" xfId="0" applyFont="1" applyBorder="1" applyAlignment="1"/>
    <xf numFmtId="0" fontId="34" fillId="4" borderId="14"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NumberFormat="1" applyBorder="1" applyAlignment="1">
      <alignment horizont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2" xfId="0" applyFont="1" applyBorder="1" applyAlignment="1">
      <alignment horizontal="right" vertical="center" wrapText="1"/>
    </xf>
    <xf numFmtId="3" fontId="0" fillId="0" borderId="1" xfId="0" applyNumberFormat="1" applyBorder="1" applyAlignment="1">
      <alignment horizontal="right" vertical="center"/>
    </xf>
    <xf numFmtId="0" fontId="0" fillId="0" borderId="0" xfId="0" applyBorder="1" applyAlignment="1">
      <alignment horizontal="right" vertical="center" wrapText="1"/>
    </xf>
    <xf numFmtId="0" fontId="0" fillId="0" borderId="1" xfId="0" applyFont="1" applyBorder="1" applyAlignment="1">
      <alignment horizontal="right"/>
    </xf>
    <xf numFmtId="0" fontId="0" fillId="0" borderId="0" xfId="0" applyFont="1" applyAlignment="1">
      <alignment horizontal="right"/>
    </xf>
    <xf numFmtId="0" fontId="0" fillId="0" borderId="2" xfId="0" applyBorder="1" applyAlignment="1"/>
    <xf numFmtId="0" fontId="0" fillId="0" borderId="11" xfId="0" applyBorder="1" applyAlignment="1"/>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8" fillId="5" borderId="1" xfId="0" applyFont="1" applyFill="1" applyBorder="1" applyAlignment="1">
      <alignment horizontal="center" vertical="center" readingOrder="2"/>
    </xf>
    <xf numFmtId="0" fontId="3" fillId="5" borderId="1"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166" fontId="0" fillId="0"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10" fillId="7" borderId="1" xfId="0" applyFont="1" applyFill="1" applyBorder="1" applyAlignment="1">
      <alignment horizontal="center" vertical="center"/>
    </xf>
    <xf numFmtId="0" fontId="28" fillId="0" borderId="1" xfId="3" applyFont="1" applyFill="1" applyBorder="1" applyAlignment="1" applyProtection="1">
      <alignment horizontal="right" vertical="center" wrapText="1"/>
    </xf>
    <xf numFmtId="0" fontId="3" fillId="4" borderId="1" xfId="0" applyFont="1" applyFill="1" applyBorder="1" applyAlignment="1">
      <alignment horizontal="right" vertical="center"/>
    </xf>
    <xf numFmtId="9" fontId="24" fillId="0" borderId="1" xfId="2" applyNumberFormat="1" applyFont="1" applyFill="1" applyBorder="1" applyAlignment="1">
      <alignment horizontal="center" vertical="center"/>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3" fillId="8" borderId="0" xfId="0" applyFont="1" applyFill="1" applyBorder="1"/>
    <xf numFmtId="0" fontId="3" fillId="8" borderId="12" xfId="0" applyFont="1" applyFill="1" applyBorder="1" applyAlignment="1">
      <alignment horizontal="center" vertical="center"/>
    </xf>
    <xf numFmtId="166" fontId="28" fillId="8" borderId="1" xfId="1" applyNumberFormat="1" applyFont="1" applyFill="1" applyBorder="1" applyAlignment="1" applyProtection="1">
      <alignment horizontal="center" vertical="center" wrapText="1"/>
    </xf>
    <xf numFmtId="0" fontId="5" fillId="8" borderId="1" xfId="0" applyFont="1" applyFill="1" applyBorder="1" applyAlignment="1">
      <alignment horizontal="right" vertical="center"/>
    </xf>
    <xf numFmtId="0" fontId="28" fillId="8" borderId="50" xfId="3" applyFont="1" applyFill="1" applyBorder="1" applyAlignment="1" applyProtection="1">
      <alignment horizontal="right" vertical="center" wrapText="1"/>
    </xf>
    <xf numFmtId="0" fontId="3" fillId="8" borderId="15" xfId="0" applyFont="1" applyFill="1" applyBorder="1" applyAlignment="1">
      <alignment horizontal="right" vertical="center"/>
    </xf>
    <xf numFmtId="0" fontId="5" fillId="8" borderId="9" xfId="0" applyFont="1" applyFill="1" applyBorder="1" applyAlignment="1">
      <alignment vertical="center"/>
    </xf>
    <xf numFmtId="0" fontId="13" fillId="8" borderId="12" xfId="0" applyFont="1" applyFill="1" applyBorder="1" applyAlignment="1">
      <alignment horizontal="center" vertical="center" wrapText="1"/>
    </xf>
    <xf numFmtId="0" fontId="4" fillId="8" borderId="11" xfId="0" applyFont="1" applyFill="1" applyBorder="1" applyAlignment="1">
      <alignment horizontal="right" vertical="center"/>
    </xf>
    <xf numFmtId="3" fontId="24" fillId="8" borderId="64" xfId="1" applyNumberFormat="1" applyFont="1" applyFill="1" applyBorder="1" applyAlignment="1">
      <alignment horizontal="center" vertical="center"/>
    </xf>
    <xf numFmtId="0" fontId="60" fillId="0" borderId="1" xfId="0" applyNumberFormat="1" applyFont="1" applyFill="1" applyBorder="1" applyAlignment="1">
      <alignment horizontal="center" vertical="center" wrapText="1"/>
    </xf>
    <xf numFmtId="0" fontId="57" fillId="0" borderId="11" xfId="0" applyFont="1" applyFill="1" applyBorder="1" applyAlignment="1">
      <alignment horizontal="right" vertical="center"/>
    </xf>
    <xf numFmtId="0" fontId="62" fillId="0" borderId="0" xfId="0" applyFont="1" applyFill="1" applyBorder="1"/>
    <xf numFmtId="0" fontId="62" fillId="0" borderId="12" xfId="0" applyFont="1" applyFill="1" applyBorder="1" applyAlignment="1">
      <alignment horizontal="center" vertical="center"/>
    </xf>
    <xf numFmtId="166" fontId="60" fillId="0" borderId="1" xfId="1" applyNumberFormat="1" applyFont="1" applyFill="1" applyBorder="1" applyAlignment="1">
      <alignment horizontal="center" vertical="center"/>
    </xf>
    <xf numFmtId="0" fontId="63" fillId="0" borderId="1" xfId="0" applyFont="1" applyFill="1" applyBorder="1" applyAlignment="1">
      <alignment horizontal="right" vertical="center"/>
    </xf>
    <xf numFmtId="0" fontId="58" fillId="0" borderId="50" xfId="3" applyFont="1" applyFill="1" applyBorder="1" applyAlignment="1" applyProtection="1">
      <alignment horizontal="right" vertical="center" wrapText="1"/>
    </xf>
    <xf numFmtId="0" fontId="62" fillId="0" borderId="15" xfId="0" applyFont="1" applyFill="1" applyBorder="1" applyAlignment="1">
      <alignment horizontal="right" vertical="center"/>
    </xf>
    <xf numFmtId="0" fontId="63" fillId="0" borderId="9" xfId="0" applyFont="1" applyFill="1" applyBorder="1" applyAlignment="1">
      <alignment vertical="center"/>
    </xf>
    <xf numFmtId="0" fontId="62" fillId="0" borderId="12"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2" fillId="0" borderId="1" xfId="0" applyFont="1" applyFill="1" applyBorder="1" applyAlignment="1">
      <alignment vertical="center"/>
    </xf>
    <xf numFmtId="43" fontId="60" fillId="0" borderId="1" xfId="1" applyFont="1" applyFill="1" applyBorder="1" applyAlignment="1">
      <alignment horizontal="center" vertical="center"/>
    </xf>
    <xf numFmtId="10" fontId="60" fillId="0" borderId="9" xfId="0" applyNumberFormat="1" applyFont="1" applyFill="1" applyBorder="1" applyAlignment="1">
      <alignment vertical="center"/>
    </xf>
    <xf numFmtId="10" fontId="60" fillId="0" borderId="1" xfId="0" applyNumberFormat="1" applyFont="1" applyFill="1" applyBorder="1" applyAlignment="1">
      <alignment vertical="center"/>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5"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94" fillId="0" borderId="2" xfId="0" applyFont="1" applyBorder="1" applyAlignment="1">
      <alignment horizontal="center"/>
    </xf>
    <xf numFmtId="0" fontId="94" fillId="0" borderId="5" xfId="0" applyFont="1"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2" fillId="2" borderId="21"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32" xfId="0" applyBorder="1" applyAlignment="1">
      <alignment horizontal="center"/>
    </xf>
    <xf numFmtId="0" fontId="0" fillId="0" borderId="0" xfId="0" applyAlignment="1">
      <alignment horizontal="center"/>
    </xf>
    <xf numFmtId="0" fontId="14" fillId="5" borderId="100" xfId="0" applyFont="1" applyFill="1" applyBorder="1" applyAlignment="1">
      <alignment horizontal="center" vertical="center"/>
    </xf>
    <xf numFmtId="0" fontId="14" fillId="5" borderId="98" xfId="0" applyFont="1" applyFill="1" applyBorder="1" applyAlignment="1">
      <alignment horizontal="center" vertical="center"/>
    </xf>
    <xf numFmtId="0" fontId="2" fillId="5" borderId="98" xfId="0" applyFont="1" applyFill="1" applyBorder="1" applyAlignment="1">
      <alignment horizontal="center" vertical="center" readingOrder="2"/>
    </xf>
    <xf numFmtId="0" fontId="2" fillId="5" borderId="99" xfId="0" applyFont="1" applyFill="1" applyBorder="1" applyAlignment="1">
      <alignment horizontal="center" vertical="center" readingOrder="2"/>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34" fillId="4" borderId="101" xfId="0" applyFont="1" applyFill="1" applyBorder="1" applyAlignment="1">
      <alignment horizontal="right" vertical="center" readingOrder="2"/>
    </xf>
    <xf numFmtId="0" fontId="34" fillId="4" borderId="1" xfId="0" applyFont="1" applyFill="1" applyBorder="1" applyAlignment="1">
      <alignment horizontal="right" vertical="center" readingOrder="2"/>
    </xf>
    <xf numFmtId="0" fontId="34" fillId="4" borderId="102" xfId="0" applyFont="1" applyFill="1" applyBorder="1" applyAlignment="1">
      <alignment horizontal="right" vertical="center" readingOrder="2"/>
    </xf>
    <xf numFmtId="0" fontId="34" fillId="4" borderId="103" xfId="0" applyFont="1" applyFill="1" applyBorder="1" applyAlignment="1">
      <alignment horizontal="right" vertical="center" wrapText="1" readingOrder="2"/>
    </xf>
    <xf numFmtId="0" fontId="34" fillId="4" borderId="23" xfId="0" applyFont="1" applyFill="1" applyBorder="1" applyAlignment="1">
      <alignment horizontal="right" vertical="center" wrapText="1" readingOrder="2"/>
    </xf>
    <xf numFmtId="0" fontId="34" fillId="4" borderId="24" xfId="0" applyFont="1" applyFill="1" applyBorder="1" applyAlignment="1">
      <alignment horizontal="right" vertical="center" wrapText="1"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12" fillId="0" borderId="1" xfId="0" applyFont="1" applyFill="1" applyBorder="1" applyAlignment="1">
      <alignment horizontal="right" vertical="center" wrapText="1" readingOrder="2"/>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31" fillId="0" borderId="6" xfId="2" applyFont="1" applyBorder="1" applyAlignment="1">
      <alignment horizontal="center" vertical="center"/>
    </xf>
    <xf numFmtId="9" fontId="31" fillId="0" borderId="8" xfId="2" applyFont="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4" fillId="4" borderId="1" xfId="0" applyFont="1" applyFill="1" applyBorder="1" applyAlignment="1">
      <alignment horizontal="right" vertical="center" wrapText="1"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center" wrapText="1" readingOrder="2"/>
      <protection locked="0"/>
    </xf>
    <xf numFmtId="0" fontId="22" fillId="0" borderId="49" xfId="0" applyFont="1" applyFill="1" applyBorder="1" applyAlignment="1" applyProtection="1">
      <alignment horizontal="right" vertical="center" wrapText="1" readingOrder="2"/>
      <protection locked="0"/>
    </xf>
    <xf numFmtId="0" fontId="22" fillId="0" borderId="52" xfId="0" applyFont="1" applyFill="1" applyBorder="1" applyAlignment="1" applyProtection="1">
      <alignment horizontal="right" vertical="center" wrapText="1" readingOrder="2"/>
      <protection locked="0"/>
    </xf>
    <xf numFmtId="0" fontId="7" fillId="2" borderId="34" xfId="0" applyFont="1" applyFill="1" applyBorder="1" applyAlignment="1">
      <alignment horizontal="right" vertical="center" readingOrder="2"/>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7"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74" xfId="0" applyFont="1" applyFill="1" applyBorder="1" applyAlignment="1">
      <alignment horizontal="center" vertical="center"/>
    </xf>
    <xf numFmtId="0" fontId="14" fillId="5" borderId="75" xfId="0" applyFont="1" applyFill="1" applyBorder="1" applyAlignment="1">
      <alignment horizontal="center" vertical="center"/>
    </xf>
    <xf numFmtId="0" fontId="85" fillId="4" borderId="1" xfId="0" applyFont="1" applyFill="1" applyBorder="1" applyAlignment="1">
      <alignment horizontal="center" vertical="center" wrapText="1" readingOrder="2"/>
    </xf>
    <xf numFmtId="0" fontId="23" fillId="0" borderId="61" xfId="0" applyNumberFormat="1" applyFont="1" applyBorder="1" applyAlignment="1">
      <alignment horizontal="center" vertical="center"/>
    </xf>
    <xf numFmtId="0" fontId="23" fillId="0" borderId="113"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85" fillId="4" borderId="43" xfId="0" applyFont="1" applyFill="1" applyBorder="1" applyAlignment="1">
      <alignment vertical="center" wrapText="1" readingOrder="2"/>
    </xf>
    <xf numFmtId="0" fontId="85" fillId="4" borderId="11" xfId="0" applyFont="1" applyFill="1" applyBorder="1" applyAlignment="1">
      <alignment vertical="center" wrapText="1" readingOrder="2"/>
    </xf>
    <xf numFmtId="0" fontId="0" fillId="0" borderId="43" xfId="0" applyBorder="1" applyAlignment="1">
      <alignment vertical="center" wrapText="1"/>
    </xf>
    <xf numFmtId="0" fontId="0" fillId="0" borderId="11" xfId="0" applyBorder="1" applyAlignment="1">
      <alignment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41" xfId="0" applyBorder="1" applyAlignment="1">
      <alignment vertical="center" wrapText="1"/>
    </xf>
    <xf numFmtId="0" fontId="0" fillId="0" borderId="20" xfId="0" applyBorder="1" applyAlignment="1">
      <alignment vertical="center" wrapText="1"/>
    </xf>
    <xf numFmtId="0" fontId="7" fillId="2" borderId="36"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12" fillId="4" borderId="18" xfId="0" applyFont="1" applyFill="1" applyBorder="1" applyAlignment="1">
      <alignment horizontal="right" vertical="center" wrapText="1" readingOrder="2"/>
    </xf>
    <xf numFmtId="169" fontId="9" fillId="0" borderId="2" xfId="1" applyNumberFormat="1" applyFont="1" applyBorder="1" applyAlignment="1">
      <alignment horizontal="right" vertical="center" readingOrder="2"/>
    </xf>
    <xf numFmtId="169" fontId="9" fillId="0" borderId="3" xfId="1" applyNumberFormat="1" applyFont="1" applyBorder="1" applyAlignment="1">
      <alignment horizontal="right" vertical="center" readingOrder="2"/>
    </xf>
    <xf numFmtId="169" fontId="9" fillId="0" borderId="5" xfId="1" applyNumberFormat="1" applyFont="1" applyBorder="1" applyAlignment="1">
      <alignment horizontal="right" vertical="center" readingOrder="2"/>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75" fillId="4" borderId="29" xfId="0" applyFont="1" applyFill="1" applyBorder="1" applyAlignment="1">
      <alignment horizontal="center" vertical="center"/>
    </xf>
    <xf numFmtId="0" fontId="75" fillId="4" borderId="30" xfId="0" applyFont="1" applyFill="1" applyBorder="1" applyAlignment="1">
      <alignment horizontal="center" vertical="center"/>
    </xf>
    <xf numFmtId="0" fontId="75" fillId="4" borderId="31" xfId="0" applyFont="1" applyFill="1" applyBorder="1" applyAlignment="1">
      <alignment horizontal="center" vertical="center"/>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3" fontId="24" fillId="0" borderId="45" xfId="1" applyNumberFormat="1" applyFont="1" applyFill="1" applyBorder="1" applyAlignment="1">
      <alignment horizontal="center" vertical="center"/>
    </xf>
    <xf numFmtId="3" fontId="24" fillId="0" borderId="26" xfId="1" applyNumberFormat="1" applyFont="1" applyFill="1" applyBorder="1" applyAlignment="1">
      <alignment horizontal="center" vertical="center"/>
    </xf>
    <xf numFmtId="10" fontId="0"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0" fontId="0" fillId="0" borderId="0" xfId="0" applyAlignment="1">
      <alignment horizontal="center" wrapText="1"/>
    </xf>
    <xf numFmtId="0" fontId="4" fillId="0" borderId="1" xfId="0" applyFont="1" applyBorder="1" applyAlignment="1">
      <alignment horizontal="center" vertical="center"/>
    </xf>
    <xf numFmtId="164" fontId="3" fillId="0" borderId="12"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52" fillId="4" borderId="32" xfId="0" applyFont="1" applyFill="1" applyBorder="1" applyAlignment="1">
      <alignment horizontal="right" vertical="center" readingOrder="2"/>
    </xf>
    <xf numFmtId="43" fontId="0" fillId="0" borderId="6" xfId="1" applyFont="1" applyBorder="1" applyAlignment="1">
      <alignment horizontal="center" vertical="center"/>
    </xf>
    <xf numFmtId="43" fontId="0" fillId="0" borderId="26" xfId="1" applyFont="1" applyBorder="1" applyAlignment="1">
      <alignment horizontal="center" vertical="center"/>
    </xf>
    <xf numFmtId="10" fontId="0" fillId="0" borderId="8"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0" fillId="0" borderId="14" xfId="0" applyNumberFormat="1" applyBorder="1" applyAlignment="1">
      <alignment horizontal="center" wrapText="1"/>
    </xf>
    <xf numFmtId="0" fontId="0" fillId="0" borderId="16" xfId="0" applyNumberFormat="1" applyBorder="1" applyAlignment="1">
      <alignment horizontal="center" wrapText="1"/>
    </xf>
    <xf numFmtId="0" fontId="35" fillId="0" borderId="15" xfId="0" applyFont="1" applyBorder="1" applyAlignment="1">
      <alignment horizontal="center" vertical="center" wrapText="1"/>
    </xf>
    <xf numFmtId="0" fontId="35"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2" fillId="2" borderId="35"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2" fillId="2" borderId="34" xfId="0" applyFont="1" applyFill="1" applyBorder="1" applyAlignment="1">
      <alignment horizontal="center" vertical="center" readingOrder="2"/>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20" xfId="0" applyFont="1" applyFill="1" applyBorder="1" applyAlignment="1">
      <alignment horizontal="right" vertical="top" wrapText="1" readingOrder="2"/>
    </xf>
    <xf numFmtId="0" fontId="12" fillId="4" borderId="17" xfId="0" applyFont="1" applyFill="1" applyBorder="1" applyAlignment="1">
      <alignment horizontal="right" vertical="top" wrapText="1" readingOrder="2"/>
    </xf>
    <xf numFmtId="0" fontId="12" fillId="4" borderId="0" xfId="0" applyFont="1" applyFill="1" applyBorder="1" applyAlignment="1">
      <alignment horizontal="right" vertical="top" wrapText="1" readingOrder="2"/>
    </xf>
    <xf numFmtId="0" fontId="12" fillId="4" borderId="28"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0" fontId="12" fillId="4" borderId="25" xfId="0" applyFont="1" applyFill="1" applyBorder="1" applyAlignment="1">
      <alignment horizontal="right" vertical="top" wrapText="1" readingOrder="2"/>
    </xf>
    <xf numFmtId="166" fontId="24" fillId="0" borderId="6" xfId="1" applyNumberFormat="1" applyFont="1" applyFill="1" applyBorder="1" applyAlignment="1">
      <alignment vertical="center"/>
    </xf>
    <xf numFmtId="166" fontId="24" fillId="0" borderId="26" xfId="1" applyNumberFormat="1" applyFont="1" applyFill="1" applyBorder="1" applyAlignment="1">
      <alignment vertical="center"/>
    </xf>
    <xf numFmtId="0" fontId="17" fillId="0" borderId="51" xfId="0" applyFont="1" applyBorder="1" applyAlignment="1" applyProtection="1">
      <alignment horizontal="right" vertical="center" wrapText="1" readingOrder="2"/>
      <protection locked="0"/>
    </xf>
    <xf numFmtId="0" fontId="17" fillId="0" borderId="49"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43" fontId="9" fillId="0" borderId="6" xfId="1" applyFont="1" applyBorder="1" applyAlignment="1">
      <alignment readingOrder="2"/>
    </xf>
    <xf numFmtId="43" fontId="9" fillId="0" borderId="7" xfId="1" applyFont="1" applyBorder="1" applyAlignment="1">
      <alignment readingOrder="2"/>
    </xf>
    <xf numFmtId="43" fontId="9" fillId="0" borderId="8" xfId="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22" fillId="0" borderId="10"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17" fillId="0" borderId="40" xfId="0" applyFont="1" applyBorder="1" applyAlignment="1" applyProtection="1">
      <alignment horizontal="right" vertical="center" wrapText="1" readingOrder="2"/>
      <protection locked="0"/>
    </xf>
    <xf numFmtId="0" fontId="0" fillId="0" borderId="51" xfId="0" applyFont="1" applyBorder="1" applyAlignment="1">
      <alignment horizontal="right"/>
    </xf>
    <xf numFmtId="0" fontId="0" fillId="0" borderId="105" xfId="0" applyFont="1" applyBorder="1" applyAlignment="1">
      <alignment horizontal="right"/>
    </xf>
    <xf numFmtId="0" fontId="0" fillId="0" borderId="17" xfId="0" applyFont="1" applyBorder="1" applyAlignment="1">
      <alignment horizontal="right"/>
    </xf>
    <xf numFmtId="0" fontId="0" fillId="0" borderId="28" xfId="0" applyFont="1" applyBorder="1" applyAlignment="1">
      <alignment horizontal="right"/>
    </xf>
    <xf numFmtId="0" fontId="0" fillId="0" borderId="1" xfId="0" applyBorder="1" applyAlignment="1">
      <alignment horizontal="right"/>
    </xf>
    <xf numFmtId="0" fontId="0" fillId="0" borderId="1" xfId="0" applyNumberFormat="1" applyBorder="1" applyAlignment="1">
      <alignment horizontal="center"/>
    </xf>
    <xf numFmtId="0" fontId="40" fillId="0" borderId="3" xfId="0" applyFont="1" applyBorder="1" applyAlignment="1">
      <alignment horizontal="right" vertical="center" wrapText="1"/>
    </xf>
    <xf numFmtId="0" fontId="40" fillId="0" borderId="11" xfId="0" applyFont="1" applyBorder="1" applyAlignment="1">
      <alignment horizontal="right" vertical="center" wrapText="1"/>
    </xf>
    <xf numFmtId="0" fontId="0" fillId="0" borderId="19" xfId="0" applyFont="1" applyBorder="1" applyAlignment="1">
      <alignment horizontal="right"/>
    </xf>
    <xf numFmtId="0" fontId="0" fillId="0" borderId="25" xfId="0" applyFont="1" applyBorder="1" applyAlignment="1">
      <alignment horizontal="right"/>
    </xf>
    <xf numFmtId="0" fontId="0" fillId="0" borderId="1" xfId="0" applyNumberFormat="1" applyBorder="1" applyAlignment="1">
      <alignment horizontal="center" wrapText="1"/>
    </xf>
    <xf numFmtId="0" fontId="0" fillId="0" borderId="1" xfId="0" applyNumberFormat="1" applyBorder="1" applyAlignment="1">
      <alignment horizontal="center" vertical="center"/>
    </xf>
    <xf numFmtId="0" fontId="0" fillId="0" borderId="2" xfId="0" applyBorder="1" applyAlignment="1">
      <alignment horizontal="right"/>
    </xf>
    <xf numFmtId="0" fontId="0" fillId="0" borderId="11" xfId="0" applyBorder="1" applyAlignment="1">
      <alignment horizontal="right"/>
    </xf>
    <xf numFmtId="0" fontId="0" fillId="0" borderId="17" xfId="0" applyBorder="1" applyAlignment="1">
      <alignment horizontal="right"/>
    </xf>
    <xf numFmtId="0" fontId="0" fillId="0" borderId="28" xfId="0" applyBorder="1" applyAlignment="1">
      <alignment horizontal="right"/>
    </xf>
    <xf numFmtId="0" fontId="0" fillId="0" borderId="19" xfId="0" applyBorder="1" applyAlignment="1">
      <alignment horizontal="right" wrapText="1"/>
    </xf>
    <xf numFmtId="0" fontId="0" fillId="0" borderId="25" xfId="0" applyBorder="1" applyAlignment="1">
      <alignment horizontal="right" wrapText="1"/>
    </xf>
    <xf numFmtId="0" fontId="0" fillId="0" borderId="17" xfId="0" applyBorder="1" applyAlignment="1">
      <alignment horizontal="right" wrapText="1"/>
    </xf>
    <xf numFmtId="0" fontId="0" fillId="0" borderId="28" xfId="0" applyBorder="1" applyAlignment="1">
      <alignment horizontal="right"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0" fillId="0" borderId="6" xfId="0" applyFont="1" applyBorder="1" applyAlignment="1">
      <alignment horizontal="right" vertical="center" wrapText="1"/>
    </xf>
    <xf numFmtId="0" fontId="40" fillId="0" borderId="26" xfId="0" applyFont="1" applyBorder="1" applyAlignment="1">
      <alignment horizontal="right" vertical="center" wrapText="1"/>
    </xf>
    <xf numFmtId="0" fontId="103" fillId="4" borderId="1" xfId="0" applyNumberFormat="1" applyFont="1" applyFill="1" applyBorder="1" applyAlignment="1">
      <alignment horizontal="right" vertical="center" wrapText="1" readingOrder="2"/>
    </xf>
    <xf numFmtId="0" fontId="104" fillId="4" borderId="1" xfId="0" applyFont="1" applyFill="1" applyBorder="1" applyAlignment="1">
      <alignment horizontal="right" vertical="center" wrapText="1"/>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84"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17" xfId="0" applyFont="1" applyBorder="1" applyAlignment="1">
      <alignment horizontal="right" wrapText="1"/>
    </xf>
    <xf numFmtId="0" fontId="4" fillId="0" borderId="0" xfId="0" applyFont="1" applyBorder="1" applyAlignment="1">
      <alignment horizontal="right" wrapText="1"/>
    </xf>
    <xf numFmtId="0" fontId="4" fillId="0" borderId="57" xfId="0" applyFont="1" applyBorder="1" applyAlignment="1">
      <alignment horizontal="right" wrapText="1"/>
    </xf>
    <xf numFmtId="0" fontId="4" fillId="0" borderId="33" xfId="0" applyFont="1" applyBorder="1" applyAlignment="1">
      <alignment horizontal="right" wrapText="1"/>
    </xf>
    <xf numFmtId="0" fontId="4" fillId="0" borderId="19" xfId="0" applyFont="1" applyFill="1" applyBorder="1" applyAlignment="1">
      <alignment horizontal="center" vertical="center" readingOrder="2"/>
    </xf>
    <xf numFmtId="0" fontId="4" fillId="0" borderId="10" xfId="0" applyFont="1" applyFill="1" applyBorder="1" applyAlignment="1">
      <alignment horizontal="center" vertical="center"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0" fontId="12" fillId="0" borderId="5" xfId="0" applyFont="1" applyFill="1" applyBorder="1" applyAlignment="1">
      <alignment horizontal="right" vertical="center" wrapText="1" readingOrder="2"/>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59" xfId="0" applyFont="1" applyFill="1" applyBorder="1" applyAlignment="1">
      <alignment horizontal="right" vertical="center" readingOrder="2"/>
    </xf>
    <xf numFmtId="0" fontId="2" fillId="4" borderId="49" xfId="0" applyFont="1" applyFill="1" applyBorder="1" applyAlignment="1">
      <alignment horizontal="right" vertical="center" readingOrder="2"/>
    </xf>
    <xf numFmtId="0" fontId="2" fillId="4" borderId="52" xfId="0" applyFont="1" applyFill="1" applyBorder="1" applyAlignment="1">
      <alignment horizontal="right" vertical="center" readingOrder="2"/>
    </xf>
    <xf numFmtId="0" fontId="3" fillId="0" borderId="26" xfId="0" applyFont="1" applyFill="1" applyBorder="1" applyAlignment="1">
      <alignment horizontal="center" vertical="center"/>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2" fillId="4" borderId="2"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2" fillId="4" borderId="11" xfId="0" applyFont="1" applyFill="1" applyBorder="1" applyAlignment="1">
      <alignment horizontal="right" vertical="center" readingOrder="2"/>
    </xf>
    <xf numFmtId="0" fontId="2" fillId="2" borderId="62"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0" fontId="13" fillId="4" borderId="2" xfId="0" applyFont="1" applyFill="1" applyBorder="1" applyAlignment="1">
      <alignment horizontal="right" vertical="center" readingOrder="2"/>
    </xf>
    <xf numFmtId="0" fontId="13" fillId="4" borderId="3" xfId="0" applyFont="1" applyFill="1" applyBorder="1" applyAlignment="1">
      <alignment horizontal="right" vertical="center" readingOrder="2"/>
    </xf>
    <xf numFmtId="0" fontId="13" fillId="4" borderId="11" xfId="0" applyFont="1" applyFill="1" applyBorder="1" applyAlignment="1">
      <alignment horizontal="right" vertical="center" readingOrder="2"/>
    </xf>
    <xf numFmtId="0" fontId="2" fillId="2" borderId="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11" xfId="0" applyFont="1" applyFill="1" applyBorder="1" applyAlignment="1">
      <alignment horizontal="right" vertical="center" readingOrder="2"/>
    </xf>
    <xf numFmtId="0" fontId="40" fillId="0" borderId="6" xfId="0" applyFont="1" applyBorder="1" applyAlignment="1">
      <alignment horizontal="center" vertical="center" wrapText="1"/>
    </xf>
    <xf numFmtId="0" fontId="40" fillId="0" borderId="26" xfId="0" applyFont="1" applyBorder="1" applyAlignment="1">
      <alignment horizontal="center" vertical="center" wrapText="1"/>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10" fontId="31" fillId="0" borderId="2" xfId="1" applyNumberFormat="1" applyFont="1" applyBorder="1" applyAlignment="1">
      <alignment horizontal="center" vertical="center"/>
    </xf>
    <xf numFmtId="10" fontId="31"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xf numFmtId="0" fontId="2" fillId="5" borderId="4" xfId="0" applyFont="1" applyFill="1" applyBorder="1" applyAlignment="1">
      <alignment horizontal="center" vertical="center" readingOrder="2"/>
    </xf>
    <xf numFmtId="0" fontId="2" fillId="5" borderId="25" xfId="0" applyFont="1" applyFill="1" applyBorder="1" applyAlignment="1">
      <alignment horizontal="center" vertical="center" readingOrder="2"/>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top" wrapText="1" readingOrder="2"/>
      <protection locked="0"/>
    </xf>
    <xf numFmtId="0" fontId="22" fillId="0" borderId="49" xfId="0" applyFont="1" applyFill="1" applyBorder="1" applyAlignment="1" applyProtection="1">
      <alignment horizontal="right" vertical="top" wrapText="1" readingOrder="2"/>
      <protection locked="0"/>
    </xf>
    <xf numFmtId="0" fontId="22" fillId="0" borderId="52" xfId="0" applyFont="1" applyFill="1" applyBorder="1" applyAlignment="1" applyProtection="1">
      <alignment horizontal="right" vertical="top" wrapText="1" readingOrder="2"/>
      <protection locked="0"/>
    </xf>
    <xf numFmtId="0" fontId="22" fillId="4" borderId="6" xfId="0" applyFont="1" applyFill="1" applyBorder="1" applyAlignment="1" applyProtection="1">
      <alignment horizontal="right" vertical="top" wrapText="1" readingOrder="2"/>
      <protection locked="0"/>
    </xf>
    <xf numFmtId="0" fontId="22" fillId="4" borderId="7" xfId="0" applyFont="1" applyFill="1" applyBorder="1" applyAlignment="1" applyProtection="1">
      <alignment horizontal="right" vertical="top" wrapText="1" readingOrder="2"/>
      <protection locked="0"/>
    </xf>
    <xf numFmtId="0" fontId="22" fillId="4" borderId="26" xfId="0" applyFont="1" applyFill="1" applyBorder="1" applyAlignment="1" applyProtection="1">
      <alignment horizontal="right" vertical="top" wrapText="1" readingOrder="2"/>
      <protection locked="0"/>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101" fillId="4" borderId="2" xfId="0" applyFont="1" applyFill="1" applyBorder="1" applyAlignment="1">
      <alignment horizontal="right" vertical="center" wrapText="1"/>
    </xf>
    <xf numFmtId="0" fontId="101" fillId="4" borderId="11" xfId="0" applyFont="1" applyFill="1" applyBorder="1" applyAlignment="1">
      <alignment horizontal="right" vertical="center" wrapText="1"/>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3" xfId="0" applyBorder="1" applyAlignment="1">
      <alignment horizontal="right"/>
    </xf>
    <xf numFmtId="0" fontId="12" fillId="4" borderId="1" xfId="0" applyFont="1" applyFill="1" applyBorder="1" applyAlignment="1">
      <alignment horizontal="right" vertical="center" wrapText="1" readingOrder="2"/>
    </xf>
    <xf numFmtId="166" fontId="24" fillId="0" borderId="1" xfId="1" applyNumberFormat="1" applyFont="1" applyFill="1" applyBorder="1" applyAlignment="1">
      <alignment horizontal="center" vertical="center"/>
    </xf>
    <xf numFmtId="0" fontId="40" fillId="0" borderId="2" xfId="0" applyFont="1" applyBorder="1" applyAlignment="1">
      <alignment horizontal="right" vertical="center" wrapText="1"/>
    </xf>
    <xf numFmtId="166" fontId="31" fillId="0" borderId="2" xfId="1" applyNumberFormat="1" applyFont="1" applyBorder="1" applyAlignment="1">
      <alignment horizontal="center" vertical="center"/>
    </xf>
    <xf numFmtId="166" fontId="31" fillId="0" borderId="11" xfId="1" applyNumberFormat="1" applyFont="1" applyBorder="1" applyAlignment="1">
      <alignment horizontal="center" vertical="center"/>
    </xf>
    <xf numFmtId="0" fontId="3" fillId="2" borderId="7"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0" fontId="34" fillId="4" borderId="32" xfId="0" applyFont="1" applyFill="1" applyBorder="1" applyAlignment="1">
      <alignment horizontal="right" vertical="center" readingOrder="2"/>
    </xf>
    <xf numFmtId="0" fontId="34" fillId="4" borderId="0" xfId="0" applyFont="1" applyFill="1" applyBorder="1" applyAlignment="1">
      <alignment horizontal="right" vertical="center" readingOrder="2"/>
    </xf>
    <xf numFmtId="0" fontId="34" fillId="4" borderId="18" xfId="0" applyFont="1" applyFill="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1" fontId="32" fillId="0" borderId="2" xfId="0" applyNumberFormat="1" applyFont="1" applyFill="1" applyBorder="1" applyAlignment="1">
      <alignment horizontal="center" vertical="center" wrapText="1"/>
    </xf>
    <xf numFmtId="1" fontId="32" fillId="0" borderId="1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0" fillId="0" borderId="2" xfId="0" applyFont="1" applyBorder="1" applyAlignment="1">
      <alignment horizontal="center" vertical="center" wrapText="1" readingOrder="2"/>
    </xf>
    <xf numFmtId="0" fontId="0" fillId="0" borderId="11" xfId="0" applyFont="1" applyBorder="1" applyAlignment="1">
      <alignment horizontal="center" vertical="center" wrapText="1" readingOrder="2"/>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22" fillId="0" borderId="2" xfId="0" applyNumberFormat="1" applyFont="1" applyBorder="1" applyAlignment="1">
      <alignment horizontal="center" vertical="center" wrapText="1" readingOrder="2"/>
    </xf>
    <xf numFmtId="3" fontId="22" fillId="0" borderId="11" xfId="0" applyNumberFormat="1" applyFont="1" applyBorder="1" applyAlignment="1">
      <alignment horizontal="center" vertical="center" wrapText="1" readingOrder="2"/>
    </xf>
    <xf numFmtId="0" fontId="27" fillId="0" borderId="1" xfId="0" applyFont="1" applyBorder="1" applyAlignment="1">
      <alignment horizontal="center" vertical="center" wrapText="1"/>
    </xf>
    <xf numFmtId="0" fontId="102" fillId="4" borderId="1" xfId="0" applyFont="1" applyFill="1" applyBorder="1" applyAlignment="1">
      <alignment horizontal="center" vertical="center" wrapText="1"/>
    </xf>
    <xf numFmtId="0" fontId="102" fillId="0" borderId="1" xfId="0" applyFon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27" fillId="4" borderId="1" xfId="5" quotePrefix="1"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92" fillId="0" borderId="2" xfId="0" applyNumberFormat="1" applyFont="1" applyFill="1" applyBorder="1" applyAlignment="1">
      <alignment horizontal="center" vertical="center" wrapText="1"/>
    </xf>
    <xf numFmtId="3" fontId="92" fillId="0" borderId="11" xfId="0" applyNumberFormat="1" applyFont="1" applyFill="1" applyBorder="1" applyAlignment="1">
      <alignment horizontal="center" vertical="center" wrapText="1"/>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25" xfId="0" applyFont="1" applyFill="1" applyBorder="1" applyAlignment="1">
      <alignment horizontal="center" vertical="center"/>
    </xf>
    <xf numFmtId="3" fontId="22" fillId="0" borderId="1" xfId="1" applyNumberFormat="1"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32" fillId="2" borderId="33" xfId="0" applyFont="1" applyFill="1" applyBorder="1" applyAlignment="1">
      <alignment horizontal="right" vertical="center" readingOrder="2"/>
    </xf>
    <xf numFmtId="0" fontId="32" fillId="2" borderId="34" xfId="0" applyFont="1" applyFill="1" applyBorder="1" applyAlignment="1">
      <alignment horizontal="right" vertical="center" readingOrder="2"/>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2" fillId="5" borderId="19" xfId="0" applyFont="1" applyFill="1" applyBorder="1" applyAlignment="1">
      <alignment horizontal="center" vertical="center" readingOrder="2"/>
    </xf>
    <xf numFmtId="0" fontId="32" fillId="5" borderId="10" xfId="0" applyFont="1" applyFill="1" applyBorder="1" applyAlignment="1">
      <alignment horizontal="center" vertical="center" readingOrder="2"/>
    </xf>
    <xf numFmtId="0" fontId="22" fillId="0" borderId="1" xfId="0" applyFont="1" applyBorder="1" applyAlignment="1">
      <alignment horizontal="center" vertical="center"/>
    </xf>
    <xf numFmtId="0" fontId="22" fillId="0" borderId="1" xfId="0" applyNumberFormat="1" applyFont="1" applyFill="1" applyBorder="1" applyAlignment="1">
      <alignment horizontal="center" vertical="center"/>
    </xf>
    <xf numFmtId="0" fontId="32" fillId="5" borderId="19" xfId="0" applyFont="1" applyFill="1" applyBorder="1" applyAlignment="1">
      <alignment horizontal="center" vertical="center" wrapText="1"/>
    </xf>
    <xf numFmtId="0" fontId="32" fillId="5" borderId="10" xfId="0" applyFont="1" applyFill="1" applyBorder="1" applyAlignment="1">
      <alignment horizontal="center" vertical="center" wrapText="1"/>
    </xf>
    <xf numFmtId="9" fontId="22" fillId="0" borderId="1" xfId="1" applyNumberFormat="1" applyFont="1" applyFill="1" applyBorder="1" applyAlignment="1">
      <alignment horizontal="center" vertical="center"/>
    </xf>
    <xf numFmtId="166" fontId="22" fillId="0" borderId="1" xfId="1" applyNumberFormat="1" applyFont="1" applyFill="1" applyBorder="1" applyAlignment="1">
      <alignment horizontal="center" vertical="center"/>
    </xf>
    <xf numFmtId="0" fontId="32" fillId="2" borderId="36" xfId="0" applyFont="1" applyFill="1" applyBorder="1" applyAlignment="1">
      <alignment horizontal="right" vertical="center" readingOrder="2"/>
    </xf>
    <xf numFmtId="0" fontId="32" fillId="2" borderId="21" xfId="0" applyFont="1" applyFill="1" applyBorder="1" applyAlignment="1">
      <alignment horizontal="right" vertical="center" readingOrder="2"/>
    </xf>
    <xf numFmtId="0" fontId="32" fillId="2" borderId="22" xfId="0" applyFont="1" applyFill="1" applyBorder="1" applyAlignment="1">
      <alignment horizontal="right" vertical="center" readingOrder="2"/>
    </xf>
    <xf numFmtId="0" fontId="32" fillId="5" borderId="10" xfId="0" applyFont="1" applyFill="1" applyBorder="1" applyAlignment="1">
      <alignment horizontal="center" vertical="center" wrapText="1" readingOrder="2"/>
    </xf>
    <xf numFmtId="0" fontId="32" fillId="5" borderId="31" xfId="0" applyFont="1" applyFill="1" applyBorder="1" applyAlignment="1">
      <alignment horizontal="center" vertical="center" wrapText="1" readingOrder="2"/>
    </xf>
    <xf numFmtId="0" fontId="22" fillId="4" borderId="11" xfId="0" applyFont="1" applyFill="1" applyBorder="1" applyAlignment="1" applyProtection="1">
      <alignment horizontal="right" vertical="center" wrapText="1" readingOrder="2"/>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21" xfId="0" applyFont="1" applyFill="1" applyBorder="1" applyAlignment="1">
      <alignment horizontal="right" vertical="center" readingOrder="2"/>
    </xf>
    <xf numFmtId="0" fontId="32" fillId="4" borderId="22" xfId="0" applyFont="1" applyFill="1" applyBorder="1" applyAlignment="1">
      <alignment horizontal="right" vertical="center" readingOrder="2"/>
    </xf>
    <xf numFmtId="0" fontId="32" fillId="4" borderId="19" xfId="0" applyFont="1" applyFill="1" applyBorder="1" applyAlignment="1">
      <alignment horizontal="center" vertical="center" readingOrder="2"/>
    </xf>
    <xf numFmtId="0" fontId="32" fillId="4" borderId="10" xfId="0" applyFont="1" applyFill="1" applyBorder="1" applyAlignment="1">
      <alignment horizontal="center" vertical="center" readingOrder="2"/>
    </xf>
    <xf numFmtId="0" fontId="32" fillId="2" borderId="49" xfId="0" applyFont="1" applyFill="1" applyBorder="1" applyAlignment="1">
      <alignment horizontal="right" vertical="center" readingOrder="2"/>
    </xf>
    <xf numFmtId="0" fontId="32" fillId="4" borderId="14" xfId="0" applyFont="1" applyFill="1" applyBorder="1" applyAlignment="1">
      <alignment horizontal="center" vertical="center"/>
    </xf>
    <xf numFmtId="0" fontId="32" fillId="4" borderId="16" xfId="0" applyFont="1" applyFill="1" applyBorder="1" applyAlignment="1">
      <alignment horizontal="center" vertical="center"/>
    </xf>
    <xf numFmtId="0" fontId="22" fillId="5" borderId="13"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7" fillId="4" borderId="1" xfId="5" applyFont="1" applyFill="1" applyBorder="1" applyAlignment="1">
      <alignment horizontal="center" vertical="center" wrapText="1"/>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1" xfId="0" applyFont="1" applyFill="1" applyBorder="1" applyAlignment="1" applyProtection="1">
      <alignment horizontal="right" vertical="center" wrapText="1" readingOrder="2"/>
      <protection locked="0"/>
    </xf>
    <xf numFmtId="0" fontId="22" fillId="4" borderId="49" xfId="0" applyFont="1" applyFill="1" applyBorder="1" applyAlignment="1" applyProtection="1">
      <alignment horizontal="right" vertical="center" readingOrder="2"/>
      <protection locked="0"/>
    </xf>
    <xf numFmtId="0" fontId="22" fillId="4" borderId="52" xfId="0" applyFont="1" applyFill="1" applyBorder="1" applyAlignment="1" applyProtection="1">
      <alignment horizontal="right" vertical="center" readingOrder="2"/>
      <protection locked="0"/>
    </xf>
    <xf numFmtId="0" fontId="22" fillId="4" borderId="19" xfId="0" applyFont="1" applyFill="1" applyBorder="1" applyAlignment="1" applyProtection="1">
      <alignment horizontal="right" vertical="center" readingOrder="2"/>
      <protection locked="0"/>
    </xf>
    <xf numFmtId="0" fontId="22" fillId="4" borderId="4" xfId="0" applyFont="1" applyFill="1" applyBorder="1" applyAlignment="1" applyProtection="1">
      <alignment horizontal="right" vertical="center" readingOrder="2"/>
      <protection locked="0"/>
    </xf>
    <xf numFmtId="0" fontId="22" fillId="4" borderId="10" xfId="0" applyFont="1" applyFill="1" applyBorder="1" applyAlignment="1" applyProtection="1">
      <alignment horizontal="right" vertical="center" readingOrder="2"/>
      <protection locked="0"/>
    </xf>
    <xf numFmtId="0" fontId="22" fillId="4" borderId="2" xfId="0" applyFont="1" applyFill="1" applyBorder="1" applyAlignment="1" applyProtection="1">
      <alignment vertical="center" wrapText="1" readingOrder="2"/>
      <protection locked="0"/>
    </xf>
    <xf numFmtId="0" fontId="22" fillId="4" borderId="3" xfId="0" applyFont="1" applyFill="1" applyBorder="1" applyAlignment="1" applyProtection="1">
      <alignment vertical="center" wrapText="1" readingOrder="2"/>
      <protection locked="0"/>
    </xf>
    <xf numFmtId="0" fontId="22" fillId="4" borderId="11" xfId="0" applyFont="1" applyFill="1" applyBorder="1" applyAlignment="1" applyProtection="1">
      <alignment vertical="center" wrapText="1" readingOrder="2"/>
      <protection locked="0"/>
    </xf>
    <xf numFmtId="166" fontId="22" fillId="0" borderId="2" xfId="1" applyNumberFormat="1" applyFont="1" applyFill="1" applyBorder="1" applyAlignment="1">
      <alignment horizontal="right" vertical="center" readingOrder="2"/>
    </xf>
    <xf numFmtId="166" fontId="22" fillId="0" borderId="3" xfId="1" applyNumberFormat="1" applyFont="1" applyFill="1" applyBorder="1" applyAlignment="1">
      <alignment horizontal="right" vertical="center" readingOrder="2"/>
    </xf>
    <xf numFmtId="166" fontId="22" fillId="0" borderId="5"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22" fillId="4" borderId="2" xfId="0" applyFont="1" applyFill="1" applyBorder="1" applyAlignment="1" applyProtection="1">
      <alignment horizontal="right" vertical="center" readingOrder="2"/>
      <protection locked="0"/>
    </xf>
    <xf numFmtId="0" fontId="22" fillId="4" borderId="3" xfId="0" applyFont="1" applyFill="1" applyBorder="1" applyAlignment="1" applyProtection="1">
      <alignment horizontal="right" vertical="center" readingOrder="2"/>
      <protection locked="0"/>
    </xf>
    <xf numFmtId="0" fontId="22" fillId="4" borderId="11" xfId="0" applyFont="1" applyFill="1" applyBorder="1" applyAlignment="1" applyProtection="1">
      <alignment horizontal="right" vertical="center" readingOrder="2"/>
      <protection locked="0"/>
    </xf>
    <xf numFmtId="0" fontId="22" fillId="4" borderId="1" xfId="0" applyFont="1" applyFill="1" applyBorder="1" applyAlignment="1" applyProtection="1">
      <alignment vertical="center" wrapText="1" readingOrder="2"/>
      <protection locked="0"/>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30" fillId="4" borderId="1" xfId="0" applyFont="1" applyFill="1" applyBorder="1" applyAlignment="1">
      <alignment horizontal="right" vertical="center" wrapText="1"/>
    </xf>
    <xf numFmtId="2" fontId="0" fillId="4" borderId="2" xfId="0" applyNumberFormat="1" applyFill="1" applyBorder="1" applyAlignment="1">
      <alignment horizontal="center" vertical="center" wrapText="1"/>
    </xf>
    <xf numFmtId="2" fontId="0" fillId="4" borderId="11" xfId="0" applyNumberFormat="1" applyFill="1" applyBorder="1" applyAlignment="1">
      <alignment horizontal="center" vertical="center" wrapText="1"/>
    </xf>
    <xf numFmtId="0" fontId="107" fillId="0" borderId="2" xfId="0" applyFont="1" applyFill="1" applyBorder="1" applyAlignment="1">
      <alignment horizontal="right" vertical="center" wrapText="1"/>
    </xf>
    <xf numFmtId="0" fontId="107" fillId="0" borderId="11" xfId="0" applyFont="1" applyFill="1" applyBorder="1" applyAlignment="1">
      <alignment horizontal="right" vertical="center" wrapText="1"/>
    </xf>
    <xf numFmtId="2" fontId="107" fillId="4" borderId="2" xfId="0" applyNumberFormat="1" applyFont="1" applyFill="1" applyBorder="1" applyAlignment="1">
      <alignment horizontal="right" vertical="center" wrapText="1" readingOrder="2"/>
    </xf>
    <xf numFmtId="2" fontId="107" fillId="4" borderId="11" xfId="0" applyNumberFormat="1" applyFont="1" applyFill="1" applyBorder="1" applyAlignment="1">
      <alignment horizontal="right" vertical="center" wrapText="1" readingOrder="2"/>
    </xf>
    <xf numFmtId="0" fontId="107" fillId="4" borderId="2" xfId="0" applyFont="1" applyFill="1" applyBorder="1" applyAlignment="1">
      <alignment horizontal="right" vertical="center" wrapText="1" readingOrder="2"/>
    </xf>
    <xf numFmtId="0" fontId="107" fillId="4" borderId="11" xfId="0" applyFont="1" applyFill="1" applyBorder="1" applyAlignment="1">
      <alignment horizontal="right" vertical="center" wrapText="1" readingOrder="2"/>
    </xf>
    <xf numFmtId="0" fontId="30" fillId="4" borderId="2" xfId="0" applyFont="1" applyFill="1" applyBorder="1" applyAlignment="1">
      <alignment horizontal="right" vertical="center" wrapText="1" readingOrder="2"/>
    </xf>
    <xf numFmtId="0" fontId="30" fillId="4" borderId="11" xfId="0" applyFont="1" applyFill="1" applyBorder="1" applyAlignment="1">
      <alignment horizontal="right" vertical="center" wrapText="1" readingOrder="2"/>
    </xf>
    <xf numFmtId="0" fontId="104" fillId="4" borderId="2" xfId="0" applyFont="1" applyFill="1" applyBorder="1" applyAlignment="1">
      <alignment horizontal="right" vertical="center" wrapText="1" readingOrder="2"/>
    </xf>
    <xf numFmtId="0" fontId="104" fillId="4" borderId="11" xfId="0" applyFont="1" applyFill="1" applyBorder="1" applyAlignment="1">
      <alignment horizontal="right" vertical="center" wrapText="1" readingOrder="2"/>
    </xf>
    <xf numFmtId="0" fontId="0" fillId="4" borderId="2" xfId="0" applyFont="1" applyFill="1" applyBorder="1" applyAlignment="1">
      <alignment horizontal="right" vertical="center" wrapText="1" readingOrder="2"/>
    </xf>
    <xf numFmtId="0" fontId="0" fillId="4" borderId="11" xfId="0" applyFont="1" applyFill="1" applyBorder="1" applyAlignment="1">
      <alignment horizontal="right" vertical="center" wrapText="1" readingOrder="2"/>
    </xf>
    <xf numFmtId="0" fontId="30" fillId="4" borderId="2" xfId="0" applyFont="1" applyFill="1" applyBorder="1" applyAlignment="1">
      <alignment horizontal="right" wrapText="1"/>
    </xf>
    <xf numFmtId="0" fontId="30" fillId="4" borderId="11" xfId="0" applyFont="1" applyFill="1" applyBorder="1" applyAlignment="1">
      <alignment horizontal="right" wrapText="1"/>
    </xf>
    <xf numFmtId="0" fontId="30" fillId="4" borderId="2" xfId="0" applyFont="1" applyFill="1" applyBorder="1" applyAlignment="1">
      <alignment horizontal="right" vertical="center" wrapText="1"/>
    </xf>
    <xf numFmtId="0" fontId="30" fillId="4" borderId="11" xfId="0" applyFont="1" applyFill="1" applyBorder="1" applyAlignment="1">
      <alignment horizontal="right" vertical="center" wrapText="1"/>
    </xf>
    <xf numFmtId="0" fontId="0" fillId="0" borderId="2" xfId="0" applyFont="1" applyBorder="1" applyAlignment="1">
      <alignment horizontal="right" vertical="center" wrapText="1"/>
    </xf>
    <xf numFmtId="0" fontId="0" fillId="0" borderId="11" xfId="0" applyFont="1" applyBorder="1" applyAlignment="1">
      <alignment horizontal="right" vertical="center" wrapText="1"/>
    </xf>
    <xf numFmtId="0" fontId="30" fillId="4" borderId="2" xfId="0" applyFont="1" applyFill="1" applyBorder="1" applyAlignment="1">
      <alignment vertical="center" wrapText="1"/>
    </xf>
    <xf numFmtId="0" fontId="30" fillId="4" borderId="11" xfId="0" applyFont="1" applyFill="1" applyBorder="1" applyAlignment="1">
      <alignment vertical="center" wrapText="1"/>
    </xf>
    <xf numFmtId="0" fontId="108" fillId="4" borderId="2" xfId="0" applyFont="1" applyFill="1" applyBorder="1" applyAlignment="1">
      <alignment horizontal="right" vertical="center" wrapText="1" readingOrder="2"/>
    </xf>
    <xf numFmtId="0" fontId="108" fillId="4" borderId="11" xfId="0" applyFont="1" applyFill="1" applyBorder="1" applyAlignment="1">
      <alignment horizontal="right" vertical="center" wrapText="1" readingOrder="2"/>
    </xf>
    <xf numFmtId="2" fontId="0" fillId="4" borderId="2" xfId="0" applyNumberFormat="1" applyFill="1" applyBorder="1" applyAlignment="1">
      <alignment horizontal="right" vertical="center" wrapText="1"/>
    </xf>
    <xf numFmtId="2" fontId="0" fillId="4" borderId="11" xfId="0" applyNumberFormat="1" applyFill="1" applyBorder="1" applyAlignment="1">
      <alignment horizontal="right" vertical="center" wrapText="1"/>
    </xf>
    <xf numFmtId="0" fontId="34" fillId="0" borderId="1" xfId="0" applyFont="1" applyBorder="1" applyAlignment="1">
      <alignment horizontal="right" vertical="center" wrapText="1" readingOrder="2"/>
    </xf>
    <xf numFmtId="3" fontId="4" fillId="0" borderId="2"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34" fillId="0" borderId="2" xfId="0" applyFont="1" applyBorder="1" applyAlignment="1">
      <alignment horizontal="right" vertical="center" wrapText="1" readingOrder="2"/>
    </xf>
    <xf numFmtId="0" fontId="34" fillId="0" borderId="11" xfId="0" applyFont="1" applyBorder="1" applyAlignment="1">
      <alignment horizontal="right" vertical="center" wrapText="1" readingOrder="2"/>
    </xf>
    <xf numFmtId="0" fontId="34" fillId="0" borderId="43" xfId="0" applyFont="1" applyBorder="1" applyAlignment="1">
      <alignment horizontal="right" vertical="center" wrapText="1" readingOrder="2"/>
    </xf>
    <xf numFmtId="0" fontId="4" fillId="0" borderId="2" xfId="0" applyFont="1" applyBorder="1" applyAlignment="1">
      <alignment horizontal="center"/>
    </xf>
    <xf numFmtId="0" fontId="4" fillId="0" borderId="3" xfId="0" applyFont="1" applyBorder="1" applyAlignment="1">
      <alignment horizontal="center"/>
    </xf>
    <xf numFmtId="0" fontId="7" fillId="2" borderId="49" xfId="0" applyFont="1" applyFill="1" applyBorder="1" applyAlignment="1">
      <alignment horizontal="right" vertical="center" readingOrder="2"/>
    </xf>
    <xf numFmtId="0" fontId="7" fillId="2" borderId="52" xfId="0" applyFont="1" applyFill="1" applyBorder="1" applyAlignment="1">
      <alignment horizontal="right" vertical="center" readingOrder="2"/>
    </xf>
    <xf numFmtId="0" fontId="73" fillId="0" borderId="14" xfId="0" applyFont="1" applyFill="1" applyBorder="1" applyAlignment="1" applyProtection="1">
      <alignment horizontal="right" vertical="center" wrapText="1" readingOrder="2"/>
      <protection locked="0"/>
    </xf>
    <xf numFmtId="0" fontId="73" fillId="0" borderId="15" xfId="0" applyFont="1" applyFill="1" applyBorder="1" applyAlignment="1" applyProtection="1">
      <alignment horizontal="right" vertical="center" wrapText="1" readingOrder="2"/>
      <protection locked="0"/>
    </xf>
    <xf numFmtId="0" fontId="73" fillId="0" borderId="20" xfId="0" applyFont="1" applyFill="1" applyBorder="1" applyAlignment="1" applyProtection="1">
      <alignment horizontal="right" vertical="center" wrapText="1" readingOrder="2"/>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73" fillId="0" borderId="14" xfId="1" applyNumberFormat="1" applyFont="1" applyBorder="1" applyAlignment="1">
      <alignment horizontal="right" vertical="center" readingOrder="2"/>
    </xf>
    <xf numFmtId="166" fontId="73" fillId="0" borderId="15" xfId="1" applyNumberFormat="1" applyFont="1" applyBorder="1" applyAlignment="1">
      <alignment horizontal="right" vertical="center" readingOrder="2"/>
    </xf>
    <xf numFmtId="166" fontId="73" fillId="0" borderId="16" xfId="1" applyNumberFormat="1" applyFont="1" applyBorder="1" applyAlignment="1">
      <alignment horizontal="right" vertical="center" readingOrder="2"/>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5" xfId="0" applyFont="1" applyFill="1" applyBorder="1" applyAlignment="1">
      <alignment horizontal="right" vertical="center"/>
    </xf>
    <xf numFmtId="0" fontId="32" fillId="0" borderId="2" xfId="0" applyFont="1" applyFill="1" applyBorder="1" applyAlignment="1" applyProtection="1">
      <alignment horizontal="right" vertical="center" wrapText="1" readingOrder="2"/>
      <protection locked="0"/>
    </xf>
    <xf numFmtId="0" fontId="32" fillId="0" borderId="3" xfId="0" applyFont="1" applyFill="1" applyBorder="1" applyAlignment="1" applyProtection="1">
      <alignment horizontal="right" vertical="center" wrapText="1" readingOrder="2"/>
      <protection locked="0"/>
    </xf>
    <xf numFmtId="0" fontId="32" fillId="0" borderId="5" xfId="0" applyFont="1" applyFill="1" applyBorder="1" applyAlignment="1" applyProtection="1">
      <alignment horizontal="right" vertical="center" wrapText="1" readingOrder="2"/>
      <protection locked="0"/>
    </xf>
    <xf numFmtId="0" fontId="70" fillId="0" borderId="2" xfId="0" applyFont="1" applyFill="1" applyBorder="1" applyAlignment="1" applyProtection="1">
      <alignment horizontal="right" vertical="center" wrapText="1" readingOrder="2"/>
      <protection locked="0"/>
    </xf>
    <xf numFmtId="0" fontId="70" fillId="0" borderId="3" xfId="0" applyFont="1" applyFill="1" applyBorder="1" applyAlignment="1" applyProtection="1">
      <alignment horizontal="right" vertical="center" wrapText="1" readingOrder="2"/>
      <protection locked="0"/>
    </xf>
    <xf numFmtId="0" fontId="70" fillId="0" borderId="11" xfId="0" applyFont="1" applyFill="1" applyBorder="1" applyAlignment="1" applyProtection="1">
      <alignment horizontal="right" vertical="center" wrapText="1" readingOrder="2"/>
      <protection locked="0"/>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34" fillId="0" borderId="14" xfId="0" applyFont="1" applyFill="1" applyBorder="1" applyAlignment="1">
      <alignment horizontal="right" vertical="center" wrapText="1" readingOrder="2"/>
    </xf>
    <xf numFmtId="0" fontId="34" fillId="0" borderId="15" xfId="0" applyFont="1" applyFill="1" applyBorder="1" applyAlignment="1">
      <alignment horizontal="right" vertical="center" wrapText="1" readingOrder="2"/>
    </xf>
    <xf numFmtId="0" fontId="34" fillId="0" borderId="20" xfId="0" applyFont="1" applyFill="1" applyBorder="1" applyAlignment="1">
      <alignment horizontal="right" vertical="center" wrapText="1" readingOrder="2"/>
    </xf>
    <xf numFmtId="0" fontId="34" fillId="0" borderId="19" xfId="0" applyFont="1" applyFill="1" applyBorder="1" applyAlignment="1">
      <alignment horizontal="right" vertical="center" wrapText="1" readingOrder="2"/>
    </xf>
    <xf numFmtId="0" fontId="34" fillId="0" borderId="4" xfId="0" applyFont="1" applyFill="1" applyBorder="1" applyAlignment="1">
      <alignment horizontal="right" vertical="center" wrapText="1" readingOrder="2"/>
    </xf>
    <xf numFmtId="0" fontId="34" fillId="0" borderId="25" xfId="0" applyFont="1" applyFill="1" applyBorder="1" applyAlignment="1">
      <alignment horizontal="right" vertical="center" wrapText="1" readingOrder="2"/>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34" fillId="0" borderId="12" xfId="0" applyFont="1" applyFill="1" applyBorder="1" applyAlignment="1">
      <alignment horizontal="right" vertical="center" wrapText="1" readingOrder="2"/>
    </xf>
    <xf numFmtId="0" fontId="77" fillId="0" borderId="29" xfId="0" applyFont="1" applyBorder="1" applyAlignment="1">
      <alignment horizontal="center" vertical="center"/>
    </xf>
    <xf numFmtId="0" fontId="77" fillId="0" borderId="30" xfId="0" applyFont="1" applyBorder="1" applyAlignment="1">
      <alignment horizontal="center" vertical="center"/>
    </xf>
    <xf numFmtId="166" fontId="16" fillId="0" borderId="6" xfId="1" applyNumberFormat="1" applyFont="1" applyFill="1" applyBorder="1" applyAlignment="1">
      <alignment horizontal="center" vertical="center"/>
    </xf>
    <xf numFmtId="166" fontId="16" fillId="0" borderId="26" xfId="1" applyNumberFormat="1" applyFont="1" applyFill="1" applyBorder="1" applyAlignment="1">
      <alignment horizontal="center" vertical="center"/>
    </xf>
    <xf numFmtId="3" fontId="90" fillId="0" borderId="56" xfId="1" applyNumberFormat="1" applyFont="1" applyFill="1" applyBorder="1" applyAlignment="1">
      <alignment horizontal="center" vertical="center"/>
    </xf>
    <xf numFmtId="3" fontId="90" fillId="0" borderId="53" xfId="1" applyNumberFormat="1" applyFont="1" applyFill="1" applyBorder="1" applyAlignment="1">
      <alignment horizontal="center" vertical="center"/>
    </xf>
    <xf numFmtId="10" fontId="34" fillId="0" borderId="2" xfId="1" applyNumberFormat="1" applyFont="1" applyFill="1" applyBorder="1" applyAlignment="1">
      <alignment horizontal="center" vertical="center"/>
    </xf>
    <xf numFmtId="10" fontId="34" fillId="0" borderId="11" xfId="1" applyNumberFormat="1" applyFont="1" applyFill="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4" fillId="0" borderId="2" xfId="0" applyNumberFormat="1" applyFont="1" applyBorder="1" applyAlignment="1">
      <alignment horizontal="center" vertical="center" wrapText="1" readingOrder="2"/>
    </xf>
    <xf numFmtId="3" fontId="4" fillId="0" borderId="11" xfId="0" applyNumberFormat="1" applyFont="1" applyBorder="1" applyAlignment="1">
      <alignment horizontal="center" vertical="center" wrapText="1" readingOrder="2"/>
    </xf>
    <xf numFmtId="0" fontId="79" fillId="0" borderId="1" xfId="0" applyFont="1" applyBorder="1" applyAlignment="1">
      <alignment horizontal="right" vertical="center" wrapText="1" readingOrder="2"/>
    </xf>
    <xf numFmtId="0" fontId="99" fillId="0" borderId="2" xfId="0" applyFont="1" applyBorder="1" applyAlignment="1">
      <alignment horizontal="center" vertical="center"/>
    </xf>
    <xf numFmtId="0" fontId="99" fillId="0" borderId="3" xfId="0" applyFont="1" applyBorder="1" applyAlignment="1">
      <alignment horizontal="center" vertical="center"/>
    </xf>
    <xf numFmtId="0" fontId="91" fillId="0" borderId="2" xfId="0" applyFont="1" applyFill="1" applyBorder="1" applyAlignment="1">
      <alignment horizontal="center"/>
    </xf>
    <xf numFmtId="0" fontId="91" fillId="0" borderId="3" xfId="0" applyFont="1" applyFill="1" applyBorder="1" applyAlignment="1">
      <alignment horizontal="center"/>
    </xf>
    <xf numFmtId="0" fontId="91" fillId="0" borderId="2" xfId="0" applyFont="1" applyFill="1" applyBorder="1" applyAlignment="1">
      <alignment horizontal="center" wrapText="1"/>
    </xf>
    <xf numFmtId="0" fontId="91" fillId="0" borderId="3" xfId="0" applyFont="1" applyFill="1" applyBorder="1" applyAlignment="1">
      <alignment horizontal="center" wrapText="1"/>
    </xf>
    <xf numFmtId="0" fontId="81" fillId="0" borderId="1" xfId="0" applyFont="1" applyBorder="1" applyAlignment="1">
      <alignment horizontal="right" vertical="center" wrapText="1" readingOrder="2"/>
    </xf>
    <xf numFmtId="0" fontId="80" fillId="0" borderId="1" xfId="0" applyFont="1" applyBorder="1" applyAlignment="1">
      <alignment horizontal="right" vertical="center" wrapText="1" readingOrder="2"/>
    </xf>
    <xf numFmtId="0" fontId="80" fillId="0" borderId="2" xfId="0" applyFont="1" applyBorder="1" applyAlignment="1">
      <alignment horizontal="right" vertical="center" wrapText="1" readingOrder="2"/>
    </xf>
    <xf numFmtId="0" fontId="80" fillId="0" borderId="11" xfId="0" applyFont="1" applyBorder="1" applyAlignment="1">
      <alignment horizontal="right" vertical="center" wrapText="1" readingOrder="2"/>
    </xf>
    <xf numFmtId="3" fontId="0" fillId="0" borderId="6" xfId="0" applyNumberFormat="1" applyBorder="1" applyAlignment="1">
      <alignment horizontal="center" vertical="center"/>
    </xf>
    <xf numFmtId="3" fontId="0" fillId="0" borderId="26" xfId="0" applyNumberFormat="1" applyBorder="1" applyAlignment="1">
      <alignment horizontal="center" vertical="center"/>
    </xf>
    <xf numFmtId="0" fontId="81" fillId="0" borderId="2" xfId="0" applyFont="1" applyBorder="1" applyAlignment="1">
      <alignment horizontal="right" vertical="center" wrapText="1" readingOrder="2"/>
    </xf>
    <xf numFmtId="0" fontId="81" fillId="0" borderId="11" xfId="0" applyFont="1" applyBorder="1" applyAlignment="1">
      <alignment horizontal="right" vertical="center" wrapText="1" readingOrder="2"/>
    </xf>
    <xf numFmtId="0" fontId="81" fillId="0" borderId="2" xfId="0" applyFont="1" applyBorder="1" applyAlignment="1">
      <alignment horizontal="center" vertical="center" wrapText="1" readingOrder="2"/>
    </xf>
    <xf numFmtId="0" fontId="81" fillId="0" borderId="11" xfId="0" applyFont="1" applyBorder="1" applyAlignment="1">
      <alignment horizontal="center" vertical="center" wrapText="1" readingOrder="2"/>
    </xf>
    <xf numFmtId="166" fontId="106" fillId="4" borderId="2" xfId="6" applyNumberFormat="1" applyFont="1" applyFill="1" applyBorder="1" applyAlignment="1">
      <alignment horizontal="right" vertical="center" wrapText="1" readingOrder="2"/>
    </xf>
    <xf numFmtId="166" fontId="106" fillId="4" borderId="11" xfId="6" applyNumberFormat="1" applyFont="1" applyFill="1" applyBorder="1" applyAlignment="1">
      <alignment horizontal="right" vertical="center" wrapText="1" readingOrder="2"/>
    </xf>
    <xf numFmtId="2" fontId="107" fillId="4" borderId="2" xfId="0" applyNumberFormat="1" applyFont="1" applyFill="1" applyBorder="1" applyAlignment="1">
      <alignment horizontal="right" vertical="center" wrapText="1"/>
    </xf>
    <xf numFmtId="2" fontId="107" fillId="4" borderId="11" xfId="0" applyNumberFormat="1" applyFont="1" applyFill="1" applyBorder="1" applyAlignment="1">
      <alignment horizontal="right" vertical="center" wrapText="1"/>
    </xf>
    <xf numFmtId="2" fontId="0" fillId="4" borderId="11" xfId="0" applyNumberFormat="1" applyFont="1" applyFill="1" applyBorder="1" applyAlignment="1">
      <alignment horizontal="right" vertical="center" wrapText="1"/>
    </xf>
    <xf numFmtId="2" fontId="81" fillId="4" borderId="2" xfId="0" applyNumberFormat="1" applyFont="1" applyFill="1" applyBorder="1" applyAlignment="1">
      <alignment horizontal="right" vertical="center" wrapText="1"/>
    </xf>
    <xf numFmtId="2" fontId="81" fillId="4" borderId="11" xfId="0" applyNumberFormat="1" applyFont="1" applyFill="1" applyBorder="1" applyAlignment="1">
      <alignment horizontal="right" vertical="center" wrapText="1"/>
    </xf>
    <xf numFmtId="0" fontId="30" fillId="0" borderId="2" xfId="0" applyFont="1" applyBorder="1" applyAlignment="1">
      <alignment horizontal="right" vertical="center" wrapText="1" readingOrder="2"/>
    </xf>
    <xf numFmtId="0" fontId="30" fillId="0" borderId="11" xfId="0" applyFont="1" applyBorder="1" applyAlignment="1">
      <alignment horizontal="right" vertical="center" wrapText="1" readingOrder="2"/>
    </xf>
    <xf numFmtId="0" fontId="0" fillId="0" borderId="15" xfId="0" applyBorder="1" applyAlignment="1">
      <alignment horizontal="center"/>
    </xf>
    <xf numFmtId="0" fontId="0" fillId="0" borderId="20" xfId="0" applyBorder="1" applyAlignment="1">
      <alignment horizontal="center"/>
    </xf>
    <xf numFmtId="0" fontId="81" fillId="4" borderId="15" xfId="0" applyFont="1" applyFill="1" applyBorder="1" applyAlignment="1">
      <alignment horizontal="right" vertical="center" wrapText="1" readingOrder="2"/>
    </xf>
    <xf numFmtId="0" fontId="81" fillId="4" borderId="20" xfId="0" applyFont="1" applyFill="1" applyBorder="1" applyAlignment="1">
      <alignment horizontal="right" vertical="center" wrapText="1" readingOrder="2"/>
    </xf>
    <xf numFmtId="0" fontId="0" fillId="4" borderId="2" xfId="0" applyFill="1" applyBorder="1" applyAlignment="1">
      <alignment horizontal="center" vertical="center" wrapText="1" readingOrder="2"/>
    </xf>
    <xf numFmtId="0" fontId="0" fillId="4" borderId="11" xfId="0" applyFill="1" applyBorder="1" applyAlignment="1">
      <alignment horizontal="center" vertical="center" wrapText="1" readingOrder="2"/>
    </xf>
    <xf numFmtId="0" fontId="0" fillId="4" borderId="2" xfId="0" applyFill="1" applyBorder="1" applyAlignment="1">
      <alignment horizontal="right" vertical="center" wrapText="1" readingOrder="2"/>
    </xf>
    <xf numFmtId="0" fontId="0" fillId="4" borderId="11" xfId="0" applyFill="1" applyBorder="1" applyAlignment="1">
      <alignment horizontal="right" vertical="center" wrapText="1" readingOrder="2"/>
    </xf>
    <xf numFmtId="0" fontId="81" fillId="4" borderId="1" xfId="0" applyFont="1" applyFill="1" applyBorder="1" applyAlignment="1">
      <alignment horizontal="center" vertical="center" wrapText="1" readingOrder="2"/>
    </xf>
    <xf numFmtId="0" fontId="81" fillId="4" borderId="3" xfId="0" applyFont="1" applyFill="1" applyBorder="1" applyAlignment="1">
      <alignment vertical="center" wrapText="1" readingOrder="2"/>
    </xf>
    <xf numFmtId="0" fontId="81" fillId="4" borderId="11" xfId="0" applyFont="1" applyFill="1" applyBorder="1" applyAlignment="1">
      <alignment vertical="center" wrapText="1" readingOrder="2"/>
    </xf>
    <xf numFmtId="0" fontId="0" fillId="0" borderId="3" xfId="0" applyBorder="1" applyAlignment="1">
      <alignment horizontal="center" vertical="center"/>
    </xf>
    <xf numFmtId="0" fontId="81" fillId="4" borderId="2" xfId="0" applyFont="1" applyFill="1" applyBorder="1" applyAlignment="1">
      <alignment horizontal="right" vertical="center" wrapText="1" readingOrder="2"/>
    </xf>
    <xf numFmtId="0" fontId="81" fillId="4" borderId="11" xfId="0" applyFont="1" applyFill="1" applyBorder="1" applyAlignment="1">
      <alignment horizontal="right" vertical="center" wrapText="1" readingOrder="2"/>
    </xf>
    <xf numFmtId="0" fontId="81" fillId="4" borderId="2" xfId="0" applyFont="1" applyFill="1" applyBorder="1" applyAlignment="1">
      <alignment horizontal="center" vertical="center" wrapText="1" readingOrder="2"/>
    </xf>
    <xf numFmtId="0" fontId="81" fillId="4" borderId="11" xfId="0" applyFont="1" applyFill="1" applyBorder="1" applyAlignment="1">
      <alignment horizontal="center" vertical="center" wrapText="1" readingOrder="2"/>
    </xf>
    <xf numFmtId="0" fontId="0" fillId="0" borderId="2" xfId="0" applyBorder="1" applyAlignment="1">
      <alignment horizontal="right" wrapText="1"/>
    </xf>
    <xf numFmtId="0" fontId="0" fillId="0" borderId="11" xfId="0" applyBorder="1" applyAlignment="1">
      <alignment horizontal="right" wrapText="1"/>
    </xf>
    <xf numFmtId="0" fontId="0" fillId="0" borderId="2" xfId="0" applyBorder="1" applyAlignment="1">
      <alignment horizontal="center" vertical="center" readingOrder="2"/>
    </xf>
    <xf numFmtId="0" fontId="0" fillId="0" borderId="11" xfId="0" applyBorder="1" applyAlignment="1">
      <alignment horizontal="center" vertical="center" readingOrder="2"/>
    </xf>
    <xf numFmtId="0" fontId="81" fillId="4" borderId="2" xfId="0" applyFont="1" applyFill="1" applyBorder="1" applyAlignment="1">
      <alignment vertical="center" wrapText="1" readingOrder="2"/>
    </xf>
    <xf numFmtId="0" fontId="0" fillId="0" borderId="2" xfId="0" applyBorder="1" applyAlignment="1">
      <alignment horizontal="right" vertical="top" wrapText="1"/>
    </xf>
    <xf numFmtId="0" fontId="0" fillId="0" borderId="11" xfId="0" applyBorder="1" applyAlignment="1">
      <alignment horizontal="right" vertical="top" wrapText="1"/>
    </xf>
    <xf numFmtId="0" fontId="0" fillId="0" borderId="2" xfId="0" applyBorder="1" applyAlignment="1">
      <alignment vertical="center" wrapText="1" readingOrder="2"/>
    </xf>
    <xf numFmtId="0" fontId="0" fillId="0" borderId="11" xfId="0" applyBorder="1" applyAlignment="1">
      <alignment vertical="center" wrapText="1" readingOrder="2"/>
    </xf>
    <xf numFmtId="3" fontId="0" fillId="0" borderId="2" xfId="0" applyNumberFormat="1" applyBorder="1" applyAlignment="1">
      <alignment horizontal="center" vertical="center" readingOrder="2"/>
    </xf>
    <xf numFmtId="3" fontId="0" fillId="0" borderId="11" xfId="0" applyNumberFormat="1" applyBorder="1" applyAlignment="1">
      <alignment horizontal="center" vertical="center" readingOrder="2"/>
    </xf>
    <xf numFmtId="0" fontId="81" fillId="4" borderId="1" xfId="0" applyFont="1" applyFill="1" applyBorder="1" applyAlignment="1">
      <alignment vertical="center" wrapText="1" readingOrder="2"/>
    </xf>
    <xf numFmtId="0" fontId="81" fillId="4" borderId="1" xfId="0" applyFont="1" applyFill="1" applyBorder="1" applyAlignment="1">
      <alignment horizontal="right" vertical="center" wrapText="1" readingOrder="2"/>
    </xf>
    <xf numFmtId="0" fontId="0" fillId="4" borderId="1" xfId="0" applyFill="1" applyBorder="1" applyAlignment="1">
      <alignment vertical="center" wrapText="1"/>
    </xf>
    <xf numFmtId="0" fontId="22" fillId="0" borderId="51" xfId="0" applyFont="1" applyBorder="1" applyAlignment="1" applyProtection="1">
      <alignment horizontal="right" vertical="center" wrapText="1" readingOrder="2"/>
      <protection locked="0"/>
    </xf>
    <xf numFmtId="0" fontId="22" fillId="0" borderId="49" xfId="0" applyFont="1" applyBorder="1" applyAlignment="1" applyProtection="1">
      <alignment horizontal="right" vertical="center" wrapText="1" readingOrder="2"/>
      <protection locked="0"/>
    </xf>
    <xf numFmtId="0" fontId="22" fillId="0" borderId="52" xfId="0" applyFont="1" applyBorder="1" applyAlignment="1" applyProtection="1">
      <alignment horizontal="right" vertical="center" wrapText="1" readingOrder="2"/>
      <protection locked="0"/>
    </xf>
    <xf numFmtId="0" fontId="38" fillId="0" borderId="2" xfId="0" applyFont="1" applyFill="1" applyBorder="1" applyAlignment="1">
      <alignment horizontal="right" vertical="center" wrapText="1"/>
    </xf>
    <xf numFmtId="0" fontId="37" fillId="0" borderId="3" xfId="0" applyFont="1" applyFill="1" applyBorder="1" applyAlignment="1">
      <alignment horizontal="right" vertical="center" wrapText="1"/>
    </xf>
    <xf numFmtId="0" fontId="37" fillId="0" borderId="5" xfId="0" applyFont="1" applyFill="1" applyBorder="1" applyAlignment="1">
      <alignment horizontal="right" vertical="center" wrapText="1"/>
    </xf>
    <xf numFmtId="0" fontId="22" fillId="0" borderId="2" xfId="0" applyFont="1" applyBorder="1" applyAlignment="1" applyProtection="1">
      <alignment horizontal="right" vertical="center" wrapText="1" readingOrder="2"/>
      <protection locked="0"/>
    </xf>
    <xf numFmtId="0" fontId="22" fillId="0" borderId="3" xfId="0" applyFont="1" applyBorder="1" applyAlignment="1" applyProtection="1">
      <alignment horizontal="right" vertical="center" wrapText="1" readingOrder="2"/>
      <protection locked="0"/>
    </xf>
    <xf numFmtId="0" fontId="22" fillId="0" borderId="11" xfId="0" applyFont="1" applyBorder="1" applyAlignment="1" applyProtection="1">
      <alignment horizontal="right" vertical="center" wrapText="1" readingOrder="2"/>
      <protection locked="0"/>
    </xf>
    <xf numFmtId="0" fontId="2" fillId="8" borderId="21" xfId="0" applyFont="1" applyFill="1" applyBorder="1" applyAlignment="1">
      <alignment horizontal="right" vertical="center" readingOrder="2"/>
    </xf>
    <xf numFmtId="0" fontId="2" fillId="8" borderId="33" xfId="0" applyFont="1" applyFill="1" applyBorder="1" applyAlignment="1">
      <alignment horizontal="right" vertical="center" readingOrder="2"/>
    </xf>
    <xf numFmtId="0" fontId="2" fillId="8" borderId="22" xfId="0" applyFont="1" applyFill="1" applyBorder="1" applyAlignment="1">
      <alignment horizontal="right" vertical="center" readingOrder="2"/>
    </xf>
    <xf numFmtId="0" fontId="3" fillId="8" borderId="19" xfId="0" applyFont="1" applyFill="1" applyBorder="1" applyAlignment="1">
      <alignment horizontal="center" vertical="center"/>
    </xf>
    <xf numFmtId="0" fontId="3" fillId="8" borderId="10" xfId="0" applyFont="1" applyFill="1" applyBorder="1" applyAlignment="1">
      <alignment horizontal="center" vertical="center"/>
    </xf>
    <xf numFmtId="166" fontId="24" fillId="8" borderId="2" xfId="1" applyNumberFormat="1" applyFont="1" applyFill="1" applyBorder="1" applyAlignment="1">
      <alignment horizontal="center" vertical="center"/>
    </xf>
    <xf numFmtId="166" fontId="24" fillId="8" borderId="11" xfId="1" applyNumberFormat="1" applyFont="1" applyFill="1" applyBorder="1" applyAlignment="1">
      <alignment horizontal="center" vertical="center"/>
    </xf>
    <xf numFmtId="0" fontId="2" fillId="8" borderId="34" xfId="0" applyFont="1" applyFill="1" applyBorder="1" applyAlignment="1">
      <alignment horizontal="right" vertical="center" readingOrder="2"/>
    </xf>
    <xf numFmtId="0" fontId="3" fillId="8" borderId="4" xfId="0" applyFont="1" applyFill="1" applyBorder="1" applyAlignment="1">
      <alignment horizontal="center" vertical="center"/>
    </xf>
    <xf numFmtId="0" fontId="3" fillId="8" borderId="25" xfId="0" applyFont="1" applyFill="1" applyBorder="1" applyAlignment="1">
      <alignment horizontal="center" vertical="center"/>
    </xf>
    <xf numFmtId="166" fontId="9" fillId="8" borderId="2" xfId="1" applyNumberFormat="1" applyFont="1" applyFill="1" applyBorder="1" applyAlignment="1">
      <alignment horizontal="right" vertical="center" readingOrder="2"/>
    </xf>
    <xf numFmtId="166" fontId="9" fillId="8" borderId="3" xfId="1" applyNumberFormat="1" applyFont="1" applyFill="1" applyBorder="1" applyAlignment="1">
      <alignment horizontal="right" vertical="center" readingOrder="2"/>
    </xf>
    <xf numFmtId="166" fontId="9" fillId="8" borderId="5" xfId="1" applyNumberFormat="1" applyFont="1" applyFill="1" applyBorder="1" applyAlignment="1">
      <alignment horizontal="right" vertical="center" readingOrder="2"/>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3" fontId="24" fillId="8" borderId="45" xfId="1" applyNumberFormat="1" applyFont="1" applyFill="1" applyBorder="1" applyAlignment="1">
      <alignment horizontal="center" vertical="center"/>
    </xf>
    <xf numFmtId="3" fontId="24" fillId="8" borderId="26" xfId="1" applyNumberFormat="1" applyFont="1" applyFill="1" applyBorder="1" applyAlignment="1">
      <alignment horizontal="center" vertical="center"/>
    </xf>
    <xf numFmtId="10" fontId="24" fillId="8" borderId="47" xfId="1" applyNumberFormat="1" applyFont="1" applyFill="1" applyBorder="1" applyAlignment="1">
      <alignment horizontal="center" vertical="center"/>
    </xf>
    <xf numFmtId="0" fontId="24" fillId="8" borderId="8" xfId="1" applyNumberFormat="1" applyFont="1" applyFill="1" applyBorder="1" applyAlignment="1">
      <alignment horizontal="center" vertical="center"/>
    </xf>
    <xf numFmtId="0" fontId="81" fillId="4" borderId="19" xfId="0" applyFont="1" applyFill="1" applyBorder="1" applyAlignment="1">
      <alignment horizontal="right" vertical="center" wrapText="1" readingOrder="2"/>
    </xf>
    <xf numFmtId="0" fontId="81" fillId="4" borderId="25" xfId="0" applyFont="1" applyFill="1" applyBorder="1" applyAlignment="1">
      <alignment horizontal="right" vertical="center" wrapText="1" readingOrder="2"/>
    </xf>
    <xf numFmtId="3" fontId="0" fillId="0" borderId="2" xfId="0" applyNumberFormat="1" applyBorder="1" applyAlignment="1">
      <alignment horizontal="right" vertical="center" wrapText="1" readingOrder="2"/>
    </xf>
    <xf numFmtId="3" fontId="0" fillId="0" borderId="11" xfId="0" applyNumberFormat="1" applyBorder="1" applyAlignment="1">
      <alignment horizontal="right" vertical="center" wrapText="1" readingOrder="2"/>
    </xf>
    <xf numFmtId="0" fontId="0" fillId="0" borderId="15" xfId="0" applyBorder="1" applyAlignment="1"/>
    <xf numFmtId="0" fontId="0" fillId="0" borderId="20" xfId="0" applyBorder="1" applyAlignment="1"/>
    <xf numFmtId="0" fontId="24" fillId="0" borderId="57"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51" fillId="0" borderId="1" xfId="0" applyFont="1" applyFill="1" applyBorder="1" applyAlignment="1">
      <alignment horizontal="right" vertical="center" wrapText="1"/>
    </xf>
    <xf numFmtId="9" fontId="35" fillId="0" borderId="11" xfId="0" applyNumberFormat="1" applyFont="1" applyBorder="1" applyAlignment="1">
      <alignment horizontal="center" vertical="center" wrapText="1"/>
    </xf>
    <xf numFmtId="0" fontId="46" fillId="0" borderId="2" xfId="0" applyFont="1" applyFill="1" applyBorder="1" applyAlignment="1">
      <alignment horizontal="right" vertical="center"/>
    </xf>
    <xf numFmtId="0" fontId="46" fillId="0" borderId="3" xfId="0" applyFont="1" applyFill="1" applyBorder="1" applyAlignment="1">
      <alignment horizontal="right" vertical="center"/>
    </xf>
    <xf numFmtId="0" fontId="46" fillId="0" borderId="5" xfId="0" applyFont="1" applyFill="1" applyBorder="1" applyAlignment="1">
      <alignment horizontal="right" vertical="center"/>
    </xf>
    <xf numFmtId="0" fontId="67" fillId="0" borderId="6" xfId="0" applyFont="1" applyFill="1" applyBorder="1" applyAlignment="1">
      <alignment horizontal="center" vertical="center" readingOrder="2"/>
    </xf>
    <xf numFmtId="0" fontId="67" fillId="0" borderId="7" xfId="0" applyFont="1" applyFill="1" applyBorder="1" applyAlignment="1">
      <alignment horizontal="center" vertical="center" readingOrder="2"/>
    </xf>
    <xf numFmtId="0" fontId="67" fillId="0" borderId="8" xfId="0" applyFont="1" applyFill="1" applyBorder="1" applyAlignment="1">
      <alignment horizontal="center" vertical="center" readingOrder="2"/>
    </xf>
    <xf numFmtId="166" fontId="23" fillId="0" borderId="5" xfId="1" applyNumberFormat="1" applyFont="1" applyFill="1" applyBorder="1" applyAlignment="1">
      <alignment horizontal="center" vertical="center"/>
    </xf>
    <xf numFmtId="3" fontId="49" fillId="0" borderId="45" xfId="1" applyNumberFormat="1" applyFont="1" applyFill="1" applyBorder="1" applyAlignment="1">
      <alignment horizontal="center" vertical="center"/>
    </xf>
    <xf numFmtId="3" fontId="49" fillId="0" borderId="26" xfId="1" applyNumberFormat="1" applyFont="1" applyFill="1" applyBorder="1" applyAlignment="1">
      <alignment horizontal="center" vertical="center"/>
    </xf>
    <xf numFmtId="9" fontId="49" fillId="0" borderId="47" xfId="1" applyNumberFormat="1" applyFont="1" applyFill="1" applyBorder="1" applyAlignment="1">
      <alignment horizontal="center" vertical="center"/>
    </xf>
    <xf numFmtId="9" fontId="49" fillId="0" borderId="8"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3"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top" wrapText="1" readingOrder="2"/>
      <protection locked="0"/>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166" fontId="50" fillId="0" borderId="14" xfId="1" applyNumberFormat="1" applyFont="1" applyBorder="1" applyAlignment="1">
      <alignment horizontal="right" vertical="center" readingOrder="2"/>
    </xf>
    <xf numFmtId="166" fontId="50" fillId="0" borderId="15" xfId="1" applyNumberFormat="1" applyFont="1" applyBorder="1" applyAlignment="1">
      <alignment horizontal="right" vertical="center" readingOrder="2"/>
    </xf>
    <xf numFmtId="166" fontId="50" fillId="0" borderId="16" xfId="1" applyNumberFormat="1" applyFont="1" applyBorder="1" applyAlignment="1">
      <alignment horizontal="right" vertical="center" readingOrder="2"/>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5" xfId="0" applyFont="1" applyFill="1" applyBorder="1" applyAlignment="1">
      <alignment horizontal="right" vertical="center"/>
    </xf>
    <xf numFmtId="0" fontId="17" fillId="8" borderId="17" xfId="0" applyFont="1" applyFill="1" applyBorder="1" applyAlignment="1" applyProtection="1">
      <alignment horizontal="right" vertical="center" wrapText="1" readingOrder="2"/>
      <protection locked="0"/>
    </xf>
    <xf numFmtId="0" fontId="17" fillId="8" borderId="0" xfId="0" applyFont="1" applyFill="1" applyBorder="1" applyAlignment="1" applyProtection="1">
      <alignment horizontal="right" vertical="center" wrapText="1" readingOrder="2"/>
      <protection locked="0"/>
    </xf>
    <xf numFmtId="0" fontId="17" fillId="8" borderId="18" xfId="0" applyFont="1" applyFill="1" applyBorder="1" applyAlignment="1" applyProtection="1">
      <alignment horizontal="right" vertical="center" wrapText="1" readingOrder="2"/>
      <protection locked="0"/>
    </xf>
    <xf numFmtId="0" fontId="17" fillId="8" borderId="2" xfId="0" applyFont="1" applyFill="1" applyBorder="1" applyAlignment="1" applyProtection="1">
      <alignment horizontal="right" vertical="center" wrapText="1" readingOrder="2"/>
      <protection locked="0"/>
    </xf>
    <xf numFmtId="0" fontId="17" fillId="8" borderId="3" xfId="0" applyFont="1" applyFill="1" applyBorder="1" applyAlignment="1" applyProtection="1">
      <alignment horizontal="right" vertical="center" wrapText="1" readingOrder="2"/>
      <protection locked="0"/>
    </xf>
    <xf numFmtId="0" fontId="17" fillId="8" borderId="11" xfId="0" applyFont="1" applyFill="1" applyBorder="1" applyAlignment="1" applyProtection="1">
      <alignment horizontal="right" vertical="center" wrapText="1" readingOrder="2"/>
      <protection locked="0"/>
    </xf>
    <xf numFmtId="0" fontId="17" fillId="0" borderId="1" xfId="0" applyFont="1" applyBorder="1" applyAlignment="1" applyProtection="1">
      <alignment horizontal="right" vertical="top" wrapText="1" readingOrder="2"/>
      <protection locked="0"/>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35" fillId="0" borderId="1" xfId="0" applyFont="1" applyBorder="1" applyAlignment="1">
      <alignment horizontal="right" vertical="center" wrapText="1"/>
    </xf>
    <xf numFmtId="0" fontId="2" fillId="5" borderId="39" xfId="0" applyFont="1" applyFill="1" applyBorder="1" applyAlignment="1">
      <alignment horizontal="center" vertical="center" readingOrder="2"/>
    </xf>
    <xf numFmtId="0" fontId="2" fillId="5" borderId="63" xfId="0" applyFont="1" applyFill="1" applyBorder="1" applyAlignment="1">
      <alignment horizontal="center" vertical="center" readingOrder="2"/>
    </xf>
    <xf numFmtId="0" fontId="34" fillId="4" borderId="38" xfId="0" applyFont="1" applyFill="1" applyBorder="1" applyAlignment="1">
      <alignment horizontal="right" vertical="center" readingOrder="2"/>
    </xf>
    <xf numFmtId="0" fontId="34" fillId="4" borderId="39" xfId="0" applyFont="1" applyFill="1" applyBorder="1" applyAlignment="1">
      <alignment horizontal="right" vertical="center" readingOrder="2"/>
    </xf>
    <xf numFmtId="0" fontId="34" fillId="4" borderId="63" xfId="0" applyFont="1" applyFill="1" applyBorder="1" applyAlignment="1">
      <alignment horizontal="right" vertical="center" readingOrder="2"/>
    </xf>
    <xf numFmtId="0" fontId="34" fillId="4" borderId="2" xfId="0" applyFont="1" applyFill="1" applyBorder="1" applyAlignment="1">
      <alignment horizontal="right" vertical="center" readingOrder="2"/>
    </xf>
    <xf numFmtId="0" fontId="34" fillId="4" borderId="3" xfId="0" applyFont="1" applyFill="1" applyBorder="1" applyAlignment="1">
      <alignment horizontal="right" vertical="center" readingOrder="2"/>
    </xf>
    <xf numFmtId="0" fontId="34" fillId="4" borderId="11" xfId="0" applyFont="1" applyFill="1" applyBorder="1" applyAlignment="1">
      <alignment horizontal="right" vertical="center" readingOrder="2"/>
    </xf>
    <xf numFmtId="0" fontId="34" fillId="4" borderId="45" xfId="0" applyFont="1" applyFill="1" applyBorder="1" applyAlignment="1">
      <alignment horizontal="right" vertical="center" readingOrder="2"/>
    </xf>
    <xf numFmtId="0" fontId="34" fillId="4" borderId="7" xfId="0" applyFont="1" applyFill="1" applyBorder="1" applyAlignment="1">
      <alignment horizontal="right" vertical="center" readingOrder="2"/>
    </xf>
    <xf numFmtId="0" fontId="34"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3" fontId="60" fillId="0" borderId="2" xfId="0" applyNumberFormat="1" applyFont="1" applyBorder="1" applyAlignment="1">
      <alignment horizontal="center" vertical="center"/>
    </xf>
    <xf numFmtId="3" fontId="60" fillId="0" borderId="11" xfId="0" applyNumberFormat="1" applyFont="1" applyBorder="1" applyAlignment="1">
      <alignment horizontal="center" vertical="center"/>
    </xf>
    <xf numFmtId="0" fontId="0" fillId="0" borderId="1" xfId="0" applyBorder="1" applyAlignment="1">
      <alignment horizontal="right" vertical="top" wrapText="1"/>
    </xf>
    <xf numFmtId="0" fontId="100" fillId="0" borderId="1" xfId="0" applyFont="1" applyFill="1" applyBorder="1" applyAlignment="1">
      <alignment horizontal="right" vertical="center" wrapText="1"/>
    </xf>
    <xf numFmtId="0" fontId="56" fillId="4" borderId="43" xfId="0" applyFont="1" applyFill="1" applyBorder="1" applyAlignment="1">
      <alignment horizontal="right" vertical="center" readingOrder="2"/>
    </xf>
    <xf numFmtId="0" fontId="56" fillId="4" borderId="3" xfId="0" applyFont="1" applyFill="1" applyBorder="1" applyAlignment="1">
      <alignment horizontal="right" vertical="center" readingOrder="2"/>
    </xf>
    <xf numFmtId="0" fontId="56" fillId="4" borderId="5" xfId="0" applyFont="1" applyFill="1" applyBorder="1" applyAlignment="1">
      <alignment horizontal="right" vertical="center" readingOrder="2"/>
    </xf>
    <xf numFmtId="0" fontId="59" fillId="4" borderId="2" xfId="0" applyFont="1" applyFill="1" applyBorder="1" applyAlignment="1">
      <alignment horizontal="right" vertical="center" readingOrder="2"/>
    </xf>
    <xf numFmtId="0" fontId="59" fillId="4" borderId="3" xfId="0" applyFont="1" applyFill="1" applyBorder="1" applyAlignment="1">
      <alignment horizontal="right" vertical="center" readingOrder="2"/>
    </xf>
    <xf numFmtId="0" fontId="59" fillId="4" borderId="11" xfId="0" applyFont="1" applyFill="1" applyBorder="1" applyAlignment="1">
      <alignment horizontal="right" vertical="center" readingOrder="2"/>
    </xf>
    <xf numFmtId="0" fontId="56" fillId="2" borderId="43" xfId="0" applyFont="1" applyFill="1" applyBorder="1" applyAlignment="1">
      <alignment horizontal="right" vertical="center" readingOrder="2"/>
    </xf>
    <xf numFmtId="0" fontId="56" fillId="2" borderId="3" xfId="0" applyFont="1" applyFill="1" applyBorder="1" applyAlignment="1">
      <alignment horizontal="right" vertical="center" readingOrder="2"/>
    </xf>
    <xf numFmtId="0" fontId="56" fillId="2" borderId="5" xfId="0" applyFont="1" applyFill="1" applyBorder="1" applyAlignment="1">
      <alignment horizontal="right" vertical="center" readingOrder="2"/>
    </xf>
    <xf numFmtId="0" fontId="32" fillId="2" borderId="62" xfId="0" applyFont="1" applyFill="1" applyBorder="1" applyAlignment="1">
      <alignment horizontal="right" vertical="center" readingOrder="2"/>
    </xf>
    <xf numFmtId="0" fontId="32" fillId="2" borderId="39" xfId="0" applyFont="1" applyFill="1" applyBorder="1" applyAlignment="1">
      <alignment horizontal="right" vertical="center" readingOrder="2"/>
    </xf>
    <xf numFmtId="0" fontId="32" fillId="2" borderId="40" xfId="0" applyFont="1" applyFill="1" applyBorder="1" applyAlignment="1">
      <alignment horizontal="right" vertical="center" readingOrder="2"/>
    </xf>
    <xf numFmtId="0" fontId="62" fillId="5" borderId="38" xfId="0" applyFont="1" applyFill="1" applyBorder="1" applyAlignment="1">
      <alignment horizontal="center" vertical="center" readingOrder="2"/>
    </xf>
    <xf numFmtId="0" fontId="62" fillId="5" borderId="40" xfId="0" applyFont="1" applyFill="1" applyBorder="1" applyAlignment="1">
      <alignment horizontal="center" vertical="center" readingOrder="2"/>
    </xf>
    <xf numFmtId="0" fontId="54" fillId="0" borderId="1" xfId="0" applyFont="1" applyFill="1" applyBorder="1" applyAlignment="1">
      <alignment horizontal="center" vertical="center"/>
    </xf>
    <xf numFmtId="0" fontId="56" fillId="2" borderId="19" xfId="0" applyFont="1" applyFill="1" applyBorder="1" applyAlignment="1">
      <alignment horizontal="right" vertical="center" readingOrder="2"/>
    </xf>
    <xf numFmtId="0" fontId="56" fillId="2" borderId="4" xfId="0" applyFont="1" applyFill="1" applyBorder="1" applyAlignment="1">
      <alignment horizontal="right" vertical="center" readingOrder="2"/>
    </xf>
    <xf numFmtId="0" fontId="56" fillId="2" borderId="25" xfId="0" applyFont="1" applyFill="1" applyBorder="1" applyAlignment="1">
      <alignment horizontal="right" vertical="center" readingOrder="2"/>
    </xf>
    <xf numFmtId="0" fontId="58" fillId="0" borderId="2" xfId="0" applyFont="1" applyBorder="1" applyAlignment="1" applyProtection="1">
      <alignment horizontal="right" vertical="center" wrapText="1" readingOrder="2"/>
      <protection locked="0"/>
    </xf>
    <xf numFmtId="0" fontId="58" fillId="0" borderId="3" xfId="0" applyFont="1" applyBorder="1" applyAlignment="1" applyProtection="1">
      <alignment horizontal="right" vertical="center" wrapText="1" readingOrder="2"/>
      <protection locked="0"/>
    </xf>
    <xf numFmtId="0" fontId="58" fillId="0" borderId="11" xfId="0" applyFont="1" applyBorder="1" applyAlignment="1" applyProtection="1">
      <alignment horizontal="right" vertical="center" wrapText="1" readingOrder="2"/>
      <protection locked="0"/>
    </xf>
    <xf numFmtId="0" fontId="61" fillId="0" borderId="2" xfId="0" applyFont="1" applyFill="1" applyBorder="1" applyAlignment="1">
      <alignment horizontal="right" vertical="center" wrapText="1" readingOrder="2"/>
    </xf>
    <xf numFmtId="0" fontId="61" fillId="0" borderId="3" xfId="0" applyFont="1" applyFill="1" applyBorder="1" applyAlignment="1">
      <alignment horizontal="right" vertical="center" wrapText="1" readingOrder="2"/>
    </xf>
    <xf numFmtId="0" fontId="61" fillId="0" borderId="11" xfId="0" applyFont="1" applyFill="1" applyBorder="1" applyAlignment="1">
      <alignment horizontal="right" vertical="center" wrapText="1" readingOrder="2"/>
    </xf>
    <xf numFmtId="0" fontId="54" fillId="0" borderId="6" xfId="0" applyFont="1" applyFill="1" applyBorder="1" applyAlignment="1">
      <alignment horizontal="right" vertical="center"/>
    </xf>
    <xf numFmtId="0" fontId="54" fillId="0" borderId="7" xfId="0" applyFont="1" applyFill="1" applyBorder="1" applyAlignment="1">
      <alignment horizontal="right" vertical="center"/>
    </xf>
    <xf numFmtId="0" fontId="54" fillId="0" borderId="8" xfId="0" applyFont="1" applyFill="1" applyBorder="1" applyAlignment="1">
      <alignment horizontal="right" vertical="center"/>
    </xf>
    <xf numFmtId="166" fontId="60" fillId="0" borderId="14" xfId="1" applyNumberFormat="1" applyFont="1" applyFill="1" applyBorder="1" applyAlignment="1">
      <alignment horizontal="right" vertical="center" readingOrder="2"/>
    </xf>
    <xf numFmtId="166" fontId="60" fillId="0" borderId="15" xfId="1" applyNumberFormat="1" applyFont="1" applyFill="1" applyBorder="1" applyAlignment="1">
      <alignment horizontal="right" vertical="center" readingOrder="2"/>
    </xf>
    <xf numFmtId="166" fontId="60" fillId="0" borderId="16" xfId="1" applyNumberFormat="1" applyFont="1" applyFill="1" applyBorder="1" applyAlignment="1">
      <alignment horizontal="right" vertical="center" readingOrder="2"/>
    </xf>
    <xf numFmtId="0" fontId="59" fillId="0" borderId="2" xfId="0" applyFont="1" applyFill="1" applyBorder="1" applyAlignment="1">
      <alignment horizontal="right" vertical="center"/>
    </xf>
    <xf numFmtId="0" fontId="59" fillId="0" borderId="3" xfId="0" applyFont="1" applyFill="1" applyBorder="1" applyAlignment="1">
      <alignment horizontal="right" vertical="center"/>
    </xf>
    <xf numFmtId="0" fontId="59" fillId="0" borderId="5" xfId="0" applyFont="1" applyFill="1" applyBorder="1" applyAlignment="1">
      <alignment horizontal="right" vertical="center"/>
    </xf>
    <xf numFmtId="0" fontId="54" fillId="7" borderId="21"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6" fillId="2" borderId="21" xfId="0" applyFont="1" applyFill="1" applyBorder="1" applyAlignment="1">
      <alignment horizontal="right" vertical="center" readingOrder="2"/>
    </xf>
    <xf numFmtId="0" fontId="56" fillId="2" borderId="22" xfId="0" applyFont="1" applyFill="1" applyBorder="1" applyAlignment="1">
      <alignment horizontal="right" vertical="center" readingOrder="2"/>
    </xf>
    <xf numFmtId="0" fontId="58" fillId="0" borderId="51" xfId="0" applyFont="1" applyBorder="1" applyAlignment="1" applyProtection="1">
      <alignment horizontal="right" vertical="center" wrapText="1" readingOrder="2"/>
      <protection locked="0"/>
    </xf>
    <xf numFmtId="0" fontId="58" fillId="0" borderId="49" xfId="0" applyFont="1" applyBorder="1" applyAlignment="1" applyProtection="1">
      <alignment horizontal="right" vertical="center" wrapText="1" readingOrder="2"/>
      <protection locked="0"/>
    </xf>
    <xf numFmtId="0" fontId="58" fillId="0" borderId="52" xfId="0" applyFont="1" applyBorder="1" applyAlignment="1" applyProtection="1">
      <alignment horizontal="right" vertical="center" wrapText="1" readingOrder="2"/>
      <protection locked="0"/>
    </xf>
    <xf numFmtId="0" fontId="57" fillId="0" borderId="20" xfId="0" applyFont="1" applyBorder="1" applyAlignment="1">
      <alignment horizontal="center" vertical="center"/>
    </xf>
    <xf numFmtId="0" fontId="57" fillId="0" borderId="28" xfId="0" applyFont="1" applyBorder="1" applyAlignment="1">
      <alignment horizontal="center" vertical="center"/>
    </xf>
    <xf numFmtId="0" fontId="57" fillId="0" borderId="25" xfId="0" applyFont="1" applyBorder="1" applyAlignment="1">
      <alignment horizontal="center" vertical="center"/>
    </xf>
    <xf numFmtId="0" fontId="56" fillId="0" borderId="33" xfId="0" applyFont="1" applyFill="1" applyBorder="1" applyAlignment="1">
      <alignment horizontal="right" vertical="center" readingOrder="2"/>
    </xf>
    <xf numFmtId="0" fontId="56" fillId="0" borderId="34" xfId="0" applyFont="1" applyFill="1" applyBorder="1" applyAlignment="1">
      <alignment horizontal="right" vertical="center" readingOrder="2"/>
    </xf>
    <xf numFmtId="0" fontId="62" fillId="0" borderId="38" xfId="0" applyFont="1" applyFill="1" applyBorder="1" applyAlignment="1">
      <alignment horizontal="center" vertical="center"/>
    </xf>
    <xf numFmtId="0" fontId="62" fillId="0" borderId="40" xfId="0" applyFont="1" applyFill="1" applyBorder="1" applyAlignment="1">
      <alignment horizontal="center" vertical="center"/>
    </xf>
    <xf numFmtId="166" fontId="60" fillId="0" borderId="56" xfId="1" applyNumberFormat="1" applyFont="1" applyFill="1" applyBorder="1" applyAlignment="1">
      <alignment horizontal="center" vertical="center"/>
    </xf>
    <xf numFmtId="166" fontId="60" fillId="0" borderId="5" xfId="1" applyNumberFormat="1" applyFont="1" applyFill="1" applyBorder="1" applyAlignment="1">
      <alignment horizontal="center" vertical="center"/>
    </xf>
    <xf numFmtId="9" fontId="60" fillId="0" borderId="2" xfId="0" applyNumberFormat="1" applyFont="1" applyBorder="1" applyAlignment="1">
      <alignment horizontal="center" vertical="center"/>
    </xf>
    <xf numFmtId="0" fontId="60" fillId="0" borderId="5" xfId="0" applyFont="1" applyBorder="1" applyAlignment="1">
      <alignment horizontal="center" vertical="center"/>
    </xf>
    <xf numFmtId="0" fontId="56" fillId="0" borderId="21" xfId="0" applyFont="1" applyFill="1" applyBorder="1" applyAlignment="1">
      <alignment horizontal="right" vertical="center" readingOrder="2"/>
    </xf>
    <xf numFmtId="0" fontId="56" fillId="0" borderId="22" xfId="0" applyFont="1" applyFill="1" applyBorder="1" applyAlignment="1">
      <alignment horizontal="right" vertical="center" readingOrder="2"/>
    </xf>
    <xf numFmtId="0" fontId="62" fillId="0" borderId="39" xfId="0" applyFont="1" applyFill="1" applyBorder="1" applyAlignment="1">
      <alignment horizontal="center" vertical="center"/>
    </xf>
    <xf numFmtId="0" fontId="62" fillId="0" borderId="63" xfId="0" applyFont="1" applyFill="1" applyBorder="1" applyAlignment="1">
      <alignment horizontal="center" vertical="center"/>
    </xf>
    <xf numFmtId="0" fontId="62" fillId="0" borderId="38" xfId="0" applyFont="1" applyFill="1" applyBorder="1" applyAlignment="1">
      <alignment horizontal="center" vertical="center" wrapText="1"/>
    </xf>
    <xf numFmtId="0" fontId="62" fillId="0" borderId="40" xfId="0" applyFont="1" applyFill="1" applyBorder="1" applyAlignment="1">
      <alignment horizontal="center" vertical="center" wrapText="1"/>
    </xf>
    <xf numFmtId="166" fontId="60" fillId="0" borderId="2" xfId="1" applyNumberFormat="1" applyFont="1" applyFill="1" applyBorder="1" applyAlignment="1">
      <alignment horizontal="center" vertical="center"/>
    </xf>
    <xf numFmtId="166" fontId="60" fillId="0" borderId="11" xfId="1" applyNumberFormat="1" applyFont="1" applyFill="1" applyBorder="1" applyAlignment="1">
      <alignment horizontal="center" vertical="center"/>
    </xf>
    <xf numFmtId="10" fontId="60" fillId="0" borderId="2" xfId="1" applyNumberFormat="1" applyFont="1" applyFill="1" applyBorder="1" applyAlignment="1">
      <alignment horizontal="center" vertical="center"/>
    </xf>
    <xf numFmtId="10" fontId="60" fillId="0" borderId="11" xfId="1" applyNumberFormat="1" applyFont="1" applyFill="1" applyBorder="1" applyAlignment="1">
      <alignment horizontal="center" vertical="center"/>
    </xf>
    <xf numFmtId="0" fontId="62" fillId="2" borderId="7" xfId="0" applyFont="1" applyFill="1" applyBorder="1" applyAlignment="1">
      <alignment horizontal="right" vertical="center" readingOrder="2"/>
    </xf>
    <xf numFmtId="0" fontId="62" fillId="2" borderId="8" xfId="0" applyFont="1" applyFill="1" applyBorder="1" applyAlignment="1">
      <alignment horizontal="right" vertical="center" readingOrder="2"/>
    </xf>
    <xf numFmtId="0" fontId="60" fillId="0" borderId="105" xfId="0" applyFont="1" applyBorder="1" applyAlignment="1">
      <alignment horizontal="center" vertical="center"/>
    </xf>
    <xf numFmtId="0" fontId="60" fillId="0" borderId="28" xfId="0" applyFont="1" applyBorder="1" applyAlignment="1">
      <alignment horizontal="center" vertical="center"/>
    </xf>
    <xf numFmtId="0" fontId="56" fillId="4" borderId="2" xfId="0" applyFont="1" applyFill="1" applyBorder="1" applyAlignment="1">
      <alignment horizontal="right" vertical="center" readingOrder="2"/>
    </xf>
    <xf numFmtId="0" fontId="56" fillId="4" borderId="11" xfId="0" applyFont="1" applyFill="1" applyBorder="1" applyAlignment="1">
      <alignment horizontal="right" vertical="center" readingOrder="2"/>
    </xf>
    <xf numFmtId="0" fontId="60" fillId="0" borderId="2"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xf>
    <xf numFmtId="0" fontId="60" fillId="0" borderId="20" xfId="0" applyFont="1" applyBorder="1" applyAlignment="1">
      <alignment horizontal="right" vertical="center" wrapText="1"/>
    </xf>
    <xf numFmtId="0" fontId="60" fillId="0" borderId="28" xfId="0" applyFont="1" applyBorder="1" applyAlignment="1">
      <alignment horizontal="right" vertical="center" wrapText="1"/>
    </xf>
    <xf numFmtId="0" fontId="60" fillId="0" borderId="84" xfId="0" applyFont="1" applyBorder="1" applyAlignment="1">
      <alignment horizontal="right" vertical="center" wrapText="1"/>
    </xf>
    <xf numFmtId="0" fontId="62" fillId="5" borderId="2" xfId="0" applyFont="1" applyFill="1" applyBorder="1" applyAlignment="1">
      <alignment horizontal="center" vertical="center"/>
    </xf>
    <xf numFmtId="0" fontId="62" fillId="5" borderId="5" xfId="0" applyFont="1" applyFill="1" applyBorder="1" applyAlignment="1">
      <alignment horizontal="center" vertical="center"/>
    </xf>
    <xf numFmtId="0" fontId="60" fillId="0" borderId="2" xfId="0" applyFont="1" applyBorder="1" applyAlignment="1">
      <alignment horizontal="center" vertical="center"/>
    </xf>
    <xf numFmtId="0" fontId="30" fillId="0" borderId="1" xfId="0" applyFont="1" applyBorder="1" applyAlignment="1">
      <alignment horizontal="right" vertical="top" wrapText="1"/>
    </xf>
    <xf numFmtId="0" fontId="60" fillId="0" borderId="2"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0" fillId="0" borderId="1" xfId="0" applyFill="1" applyBorder="1" applyAlignment="1">
      <alignment horizontal="right" vertical="center" wrapText="1"/>
    </xf>
    <xf numFmtId="0" fontId="60" fillId="0" borderId="1" xfId="0" applyFont="1" applyBorder="1" applyAlignment="1">
      <alignment horizontal="right" vertical="center" wrapText="1"/>
    </xf>
    <xf numFmtId="0" fontId="30" fillId="0" borderId="1" xfId="0" applyFont="1" applyBorder="1" applyAlignment="1">
      <alignment horizontal="right" vertical="center" wrapText="1"/>
    </xf>
    <xf numFmtId="0" fontId="111" fillId="0" borderId="14" xfId="0" applyNumberFormat="1" applyFont="1" applyFill="1" applyBorder="1" applyAlignment="1">
      <alignment horizontal="center" vertical="center" wrapText="1"/>
    </xf>
    <xf numFmtId="0" fontId="111" fillId="0" borderId="16" xfId="0" applyNumberFormat="1" applyFont="1" applyFill="1" applyBorder="1" applyAlignment="1">
      <alignment horizontal="center" vertical="center" wrapText="1"/>
    </xf>
    <xf numFmtId="0" fontId="111" fillId="0" borderId="17" xfId="0" applyNumberFormat="1" applyFont="1" applyFill="1" applyBorder="1" applyAlignment="1">
      <alignment horizontal="center" vertical="center" wrapText="1"/>
    </xf>
    <xf numFmtId="0" fontId="111" fillId="0" borderId="18" xfId="0" applyNumberFormat="1" applyFont="1" applyFill="1" applyBorder="1" applyAlignment="1">
      <alignment horizontal="center" vertical="center" wrapText="1"/>
    </xf>
    <xf numFmtId="0" fontId="111" fillId="0" borderId="19" xfId="0" applyNumberFormat="1" applyFont="1" applyFill="1" applyBorder="1" applyAlignment="1">
      <alignment horizontal="center" vertical="center" wrapText="1"/>
    </xf>
    <xf numFmtId="0" fontId="111" fillId="0" borderId="10" xfId="0" applyNumberFormat="1" applyFont="1" applyFill="1" applyBorder="1" applyAlignment="1">
      <alignment horizontal="center" vertical="center" wrapText="1"/>
    </xf>
    <xf numFmtId="0" fontId="30" fillId="0" borderId="2" xfId="0" applyFont="1" applyBorder="1" applyAlignment="1">
      <alignment horizontal="right" vertical="center" wrapText="1"/>
    </xf>
    <xf numFmtId="0" fontId="30" fillId="0" borderId="11" xfId="0" applyFont="1" applyBorder="1" applyAlignment="1">
      <alignment horizontal="right" vertical="center" wrapText="1"/>
    </xf>
    <xf numFmtId="0" fontId="60" fillId="0" borderId="2" xfId="0" applyNumberFormat="1" applyFont="1" applyFill="1" applyBorder="1" applyAlignment="1">
      <alignment horizontal="center" vertical="center" wrapText="1"/>
    </xf>
    <xf numFmtId="0" fontId="60" fillId="0" borderId="5" xfId="0" applyNumberFormat="1" applyFont="1" applyFill="1" applyBorder="1" applyAlignment="1">
      <alignment horizontal="center" vertical="center" wrapText="1"/>
    </xf>
    <xf numFmtId="0" fontId="60" fillId="0" borderId="3" xfId="0" applyNumberFormat="1" applyFont="1" applyFill="1" applyBorder="1" applyAlignment="1">
      <alignment horizontal="center" vertical="center"/>
    </xf>
    <xf numFmtId="0" fontId="56" fillId="2" borderId="36" xfId="0" applyFont="1" applyFill="1" applyBorder="1" applyAlignment="1">
      <alignment horizontal="right" vertical="center" readingOrder="2"/>
    </xf>
    <xf numFmtId="0" fontId="56" fillId="5" borderId="39" xfId="0" applyFont="1" applyFill="1" applyBorder="1" applyAlignment="1">
      <alignment horizontal="center" vertical="center" readingOrder="2"/>
    </xf>
    <xf numFmtId="0" fontId="56" fillId="5" borderId="63" xfId="0" applyFont="1" applyFill="1" applyBorder="1" applyAlignment="1">
      <alignment horizontal="center" vertical="center" readingOrder="2"/>
    </xf>
    <xf numFmtId="0" fontId="61" fillId="5" borderId="38" xfId="0" applyFont="1" applyFill="1" applyBorder="1" applyAlignment="1">
      <alignment horizontal="center" vertical="center"/>
    </xf>
    <xf numFmtId="0" fontId="61" fillId="5" borderId="40"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5"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26" xfId="0" applyFont="1" applyFill="1" applyBorder="1" applyAlignment="1">
      <alignment horizontal="center" vertical="center"/>
    </xf>
    <xf numFmtId="0" fontId="62" fillId="0" borderId="8" xfId="0" applyFont="1" applyFill="1" applyBorder="1" applyAlignment="1">
      <alignment horizontal="center" vertical="center"/>
    </xf>
    <xf numFmtId="0" fontId="56" fillId="2" borderId="45" xfId="0" applyFont="1" applyFill="1" applyBorder="1" applyAlignment="1">
      <alignment horizontal="right" vertical="center" readingOrder="2"/>
    </xf>
    <xf numFmtId="0" fontId="56" fillId="2" borderId="7" xfId="0" applyFont="1" applyFill="1" applyBorder="1" applyAlignment="1">
      <alignment horizontal="right" vertical="center" readingOrder="2"/>
    </xf>
    <xf numFmtId="0" fontId="56" fillId="2" borderId="8" xfId="0" applyFont="1" applyFill="1" applyBorder="1" applyAlignment="1">
      <alignment horizontal="right" vertical="center" readingOrder="2"/>
    </xf>
    <xf numFmtId="0" fontId="62" fillId="5" borderId="39" xfId="0" applyFont="1" applyFill="1" applyBorder="1" applyAlignment="1">
      <alignment horizontal="center" vertical="center"/>
    </xf>
    <xf numFmtId="0" fontId="62" fillId="5" borderId="63" xfId="0" applyFont="1" applyFill="1" applyBorder="1" applyAlignment="1">
      <alignment horizontal="center" vertical="center"/>
    </xf>
    <xf numFmtId="0" fontId="62" fillId="5" borderId="38" xfId="0" applyFont="1" applyFill="1" applyBorder="1" applyAlignment="1">
      <alignment horizontal="center" vertical="center"/>
    </xf>
    <xf numFmtId="0" fontId="62" fillId="5" borderId="40" xfId="0" applyFont="1" applyFill="1" applyBorder="1" applyAlignment="1">
      <alignment horizontal="center" vertical="center"/>
    </xf>
    <xf numFmtId="0" fontId="32" fillId="0" borderId="1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0" fontId="32" fillId="2" borderId="52" xfId="0" applyFont="1" applyFill="1" applyBorder="1" applyAlignment="1">
      <alignment horizontal="right" vertical="center" readingOrder="2"/>
    </xf>
    <xf numFmtId="0" fontId="32" fillId="2" borderId="7" xfId="0" applyFont="1" applyFill="1" applyBorder="1" applyAlignment="1">
      <alignment horizontal="right" vertical="center" readingOrder="2"/>
    </xf>
    <xf numFmtId="0" fontId="32" fillId="2" borderId="8" xfId="0" applyFont="1" applyFill="1" applyBorder="1" applyAlignment="1">
      <alignment horizontal="right" vertical="center" readingOrder="2"/>
    </xf>
    <xf numFmtId="0" fontId="32" fillId="5" borderId="39" xfId="0" applyFont="1" applyFill="1" applyBorder="1" applyAlignment="1">
      <alignment horizontal="center" vertical="center"/>
    </xf>
    <xf numFmtId="0" fontId="32" fillId="5" borderId="63" xfId="0" applyFont="1" applyFill="1" applyBorder="1" applyAlignment="1">
      <alignment horizontal="center" vertical="center"/>
    </xf>
    <xf numFmtId="0" fontId="22" fillId="4" borderId="14" xfId="0" applyFont="1" applyFill="1" applyBorder="1" applyAlignment="1" applyProtection="1">
      <alignment horizontal="right" vertical="center" wrapText="1" readingOrder="2"/>
      <protection locked="0"/>
    </xf>
    <xf numFmtId="0" fontId="22" fillId="4" borderId="15" xfId="0" applyFont="1" applyFill="1" applyBorder="1" applyAlignment="1" applyProtection="1">
      <alignment horizontal="right" vertical="center" wrapText="1" readingOrder="2"/>
      <protection locked="0"/>
    </xf>
    <xf numFmtId="0" fontId="22" fillId="4" borderId="20"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25" xfId="0" applyFont="1" applyFill="1" applyBorder="1" applyAlignment="1" applyProtection="1">
      <alignment horizontal="right" vertical="center" wrapText="1" readingOrder="2"/>
      <protection locked="0"/>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49" xfId="0" applyFont="1" applyFill="1" applyBorder="1" applyAlignment="1" applyProtection="1">
      <alignment horizontal="right" vertical="center" readingOrder="2"/>
      <protection locked="0"/>
    </xf>
    <xf numFmtId="0" fontId="22" fillId="0" borderId="52" xfId="0" applyFont="1" applyFill="1" applyBorder="1" applyAlignment="1" applyProtection="1">
      <alignment horizontal="right" vertical="center" readingOrder="2"/>
      <protection locked="0"/>
    </xf>
    <xf numFmtId="0" fontId="22" fillId="0" borderId="19" xfId="0" applyFont="1" applyFill="1" applyBorder="1" applyAlignment="1" applyProtection="1">
      <alignment horizontal="right" vertical="center" readingOrder="2"/>
      <protection locked="0"/>
    </xf>
    <xf numFmtId="0" fontId="22" fillId="0" borderId="4" xfId="0" applyFont="1" applyFill="1" applyBorder="1" applyAlignment="1" applyProtection="1">
      <alignment horizontal="right" vertical="center" readingOrder="2"/>
      <protection locked="0"/>
    </xf>
    <xf numFmtId="0" fontId="22" fillId="0" borderId="10" xfId="0" applyFont="1" applyFill="1" applyBorder="1" applyAlignment="1" applyProtection="1">
      <alignment horizontal="right" vertical="center" readingOrder="2"/>
      <protection locked="0"/>
    </xf>
    <xf numFmtId="0" fontId="32" fillId="5" borderId="39" xfId="0" applyFont="1" applyFill="1" applyBorder="1" applyAlignment="1">
      <alignment horizontal="center" vertical="center" readingOrder="2"/>
    </xf>
    <xf numFmtId="0" fontId="32" fillId="5" borderId="63" xfId="0" applyFont="1" applyFill="1" applyBorder="1" applyAlignment="1">
      <alignment horizontal="center" vertical="center"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4" borderId="1" xfId="0" applyFont="1" applyFill="1" applyBorder="1" applyAlignment="1">
      <alignment horizontal="center" vertical="center"/>
    </xf>
    <xf numFmtId="0" fontId="32" fillId="4" borderId="9" xfId="0" applyFont="1" applyFill="1" applyBorder="1" applyAlignment="1">
      <alignment horizontal="center" vertical="center" readingOrder="2"/>
    </xf>
    <xf numFmtId="0" fontId="32" fillId="4" borderId="58"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85" fillId="4" borderId="2" xfId="0" applyFont="1" applyFill="1" applyBorder="1" applyAlignment="1">
      <alignment vertical="top" wrapText="1" readingOrder="2"/>
    </xf>
    <xf numFmtId="0" fontId="85" fillId="4" borderId="11" xfId="0" applyFont="1" applyFill="1" applyBorder="1" applyAlignment="1">
      <alignment vertical="top" wrapText="1" readingOrder="2"/>
    </xf>
    <xf numFmtId="0" fontId="22" fillId="4" borderId="9"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12" xfId="0" applyFont="1" applyFill="1" applyBorder="1" applyAlignment="1">
      <alignment horizontal="center" vertical="center"/>
    </xf>
    <xf numFmtId="0" fontId="85" fillId="4" borderId="14" xfId="0" applyFont="1" applyFill="1" applyBorder="1" applyAlignment="1">
      <alignment vertical="top" wrapText="1" readingOrder="2"/>
    </xf>
    <xf numFmtId="0" fontId="85" fillId="4" borderId="20" xfId="0" applyFont="1" applyFill="1" applyBorder="1" applyAlignment="1">
      <alignment vertical="top" wrapText="1" readingOrder="2"/>
    </xf>
    <xf numFmtId="0" fontId="85" fillId="4" borderId="17" xfId="0" applyFont="1" applyFill="1" applyBorder="1" applyAlignment="1">
      <alignment vertical="top" wrapText="1" readingOrder="2"/>
    </xf>
    <xf numFmtId="0" fontId="85" fillId="4" borderId="28" xfId="0" applyFont="1" applyFill="1" applyBorder="1" applyAlignment="1">
      <alignment vertical="top" wrapText="1" readingOrder="2"/>
    </xf>
    <xf numFmtId="0" fontId="85" fillId="4" borderId="19" xfId="0" applyFont="1" applyFill="1" applyBorder="1" applyAlignment="1">
      <alignment vertical="top" wrapText="1" readingOrder="2"/>
    </xf>
    <xf numFmtId="0" fontId="85" fillId="4" borderId="25" xfId="0" applyFont="1" applyFill="1" applyBorder="1" applyAlignment="1">
      <alignment vertical="top" wrapText="1" readingOrder="2"/>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22" fillId="4" borderId="2" xfId="0" applyFont="1" applyFill="1" applyBorder="1" applyAlignment="1">
      <alignment horizontal="right" vertical="center" readingOrder="2"/>
    </xf>
    <xf numFmtId="0" fontId="22" fillId="4" borderId="3" xfId="0" applyFont="1" applyFill="1" applyBorder="1" applyAlignment="1">
      <alignment horizontal="right" vertical="center" readingOrder="2"/>
    </xf>
    <xf numFmtId="0" fontId="22" fillId="4" borderId="11" xfId="0" applyFont="1" applyFill="1" applyBorder="1" applyAlignment="1">
      <alignment horizontal="right" vertical="center" readingOrder="2"/>
    </xf>
    <xf numFmtId="0" fontId="32" fillId="2" borderId="45" xfId="0" applyFont="1" applyFill="1" applyBorder="1" applyAlignment="1">
      <alignment horizontal="right" vertical="center" readingOrder="2"/>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32" fillId="0" borderId="1" xfId="0"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23" xfId="0" applyFont="1" applyFill="1" applyBorder="1" applyAlignment="1">
      <alignment horizontal="center" vertical="center"/>
    </xf>
    <xf numFmtId="0" fontId="13" fillId="4" borderId="32" xfId="0" applyFont="1" applyFill="1" applyBorder="1" applyAlignment="1">
      <alignment horizontal="right" vertical="center" readingOrder="2"/>
    </xf>
    <xf numFmtId="0" fontId="13" fillId="4" borderId="0" xfId="0" applyFont="1" applyFill="1" applyBorder="1" applyAlignment="1">
      <alignment horizontal="right" vertical="center" readingOrder="2"/>
    </xf>
    <xf numFmtId="0" fontId="13" fillId="4" borderId="18" xfId="0" applyFont="1" applyFill="1" applyBorder="1" applyAlignment="1">
      <alignment horizontal="right" vertical="center" readingOrder="2"/>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0" fillId="0" borderId="2" xfId="0" applyFont="1" applyBorder="1" applyAlignment="1">
      <alignment vertical="center" wrapText="1"/>
    </xf>
    <xf numFmtId="0" fontId="40" fillId="0" borderId="11" xfId="0" applyFont="1" applyBorder="1" applyAlignment="1">
      <alignment vertical="center" wrapText="1"/>
    </xf>
    <xf numFmtId="166" fontId="9" fillId="0" borderId="2" xfId="1" applyNumberFormat="1" applyFont="1" applyFill="1" applyBorder="1" applyAlignment="1">
      <alignment horizontal="center" vertical="center" readingOrder="2"/>
    </xf>
    <xf numFmtId="166" fontId="9" fillId="0" borderId="3" xfId="1" applyNumberFormat="1" applyFont="1" applyFill="1" applyBorder="1" applyAlignment="1">
      <alignment horizontal="center" vertical="center" readingOrder="2"/>
    </xf>
    <xf numFmtId="166" fontId="9" fillId="0" borderId="5" xfId="1" applyNumberFormat="1" applyFont="1" applyFill="1" applyBorder="1" applyAlignment="1">
      <alignment horizontal="center" vertical="center" readingOrder="2"/>
    </xf>
    <xf numFmtId="0" fontId="22" fillId="0" borderId="1" xfId="0" applyFont="1" applyFill="1" applyBorder="1" applyAlignment="1" applyProtection="1">
      <alignment horizontal="right" vertical="top" wrapText="1" readingOrder="2"/>
      <protection locked="0"/>
    </xf>
    <xf numFmtId="0" fontId="12" fillId="4" borderId="11" xfId="0" applyFont="1" applyFill="1" applyBorder="1" applyAlignment="1">
      <alignment horizontal="right" vertical="center" wrapText="1" readingOrder="2"/>
    </xf>
    <xf numFmtId="0" fontId="22" fillId="0" borderId="6" xfId="0" applyFont="1" applyFill="1" applyBorder="1" applyAlignment="1" applyProtection="1">
      <alignment horizontal="right" vertical="center" wrapText="1" readingOrder="2"/>
      <protection locked="0"/>
    </xf>
    <xf numFmtId="0" fontId="22" fillId="0" borderId="7" xfId="0" applyFont="1" applyFill="1" applyBorder="1" applyAlignment="1" applyProtection="1">
      <alignment horizontal="right" vertical="center" wrapText="1" readingOrder="2"/>
      <protection locked="0"/>
    </xf>
    <xf numFmtId="0" fontId="22" fillId="0" borderId="26" xfId="0" applyFont="1" applyFill="1" applyBorder="1" applyAlignment="1" applyProtection="1">
      <alignment horizontal="right" vertical="center" wrapText="1" readingOrder="2"/>
      <protection locked="0"/>
    </xf>
    <xf numFmtId="9" fontId="23" fillId="0" borderId="1" xfId="1" applyNumberFormat="1" applyFont="1" applyFill="1" applyBorder="1" applyAlignment="1">
      <alignment horizontal="center" vertical="center"/>
    </xf>
    <xf numFmtId="166" fontId="23" fillId="0" borderId="2" xfId="1" applyNumberFormat="1" applyFont="1" applyBorder="1" applyAlignment="1">
      <alignment horizontal="center" vertical="center"/>
    </xf>
    <xf numFmtId="166" fontId="23" fillId="0" borderId="11" xfId="1" applyNumberFormat="1" applyFont="1" applyBorder="1" applyAlignment="1">
      <alignment horizontal="center" vertical="center"/>
    </xf>
    <xf numFmtId="0" fontId="3" fillId="5" borderId="37" xfId="0" applyFont="1" applyFill="1" applyBorder="1" applyAlignment="1">
      <alignment horizontal="center" vertical="center"/>
    </xf>
    <xf numFmtId="0" fontId="40" fillId="0" borderId="3" xfId="0" applyFont="1" applyBorder="1" applyAlignment="1">
      <alignment vertical="center" wrapText="1"/>
    </xf>
    <xf numFmtId="165" fontId="9" fillId="0" borderId="1" xfId="1" applyNumberFormat="1" applyFont="1" applyFill="1" applyBorder="1" applyAlignment="1">
      <alignment horizontal="right" vertical="center" readingOrder="2"/>
    </xf>
    <xf numFmtId="0" fontId="22" fillId="0" borderId="1" xfId="0" applyFont="1" applyFill="1" applyBorder="1" applyAlignment="1" applyProtection="1">
      <alignment horizontal="right" vertical="center" wrapText="1" readingOrder="2"/>
      <protection locked="0"/>
    </xf>
    <xf numFmtId="0" fontId="6" fillId="0" borderId="1" xfId="0" applyFont="1" applyFill="1" applyBorder="1" applyAlignment="1">
      <alignment horizontal="right" vertical="center"/>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0" xfId="0" applyFont="1" applyFill="1" applyBorder="1" applyAlignment="1">
      <alignment horizontal="center" vertical="center"/>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0" fontId="7" fillId="2" borderId="79"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2" borderId="80" xfId="0" applyFont="1" applyFill="1" applyBorder="1" applyAlignment="1">
      <alignment horizontal="right" vertical="center" readingOrder="2"/>
    </xf>
    <xf numFmtId="0" fontId="8" fillId="5" borderId="1" xfId="0" applyFont="1" applyFill="1" applyBorder="1" applyAlignment="1">
      <alignment horizontal="center" vertical="center" readingOrder="2"/>
    </xf>
    <xf numFmtId="0" fontId="8" fillId="5" borderId="80" xfId="0" applyFont="1" applyFill="1" applyBorder="1" applyAlignment="1">
      <alignment horizontal="center" vertical="center" readingOrder="2"/>
    </xf>
    <xf numFmtId="166" fontId="32" fillId="0" borderId="1" xfId="1" applyNumberFormat="1" applyFont="1" applyFill="1" applyBorder="1" applyAlignment="1" applyProtection="1">
      <alignment horizontal="center" vertical="center" readingOrder="2"/>
      <protection locked="0"/>
    </xf>
    <xf numFmtId="166" fontId="32" fillId="0" borderId="80" xfId="1" applyNumberFormat="1" applyFont="1" applyFill="1" applyBorder="1" applyAlignment="1" applyProtection="1">
      <alignment horizontal="center" vertical="center" readingOrder="2"/>
      <protection locked="0"/>
    </xf>
    <xf numFmtId="0" fontId="22" fillId="0" borderId="80" xfId="0" applyFont="1" applyFill="1" applyBorder="1" applyAlignment="1" applyProtection="1">
      <alignment horizontal="right" vertical="center" wrapText="1" readingOrder="2"/>
      <protection locked="0"/>
    </xf>
    <xf numFmtId="0" fontId="22" fillId="8" borderId="1" xfId="0" applyFont="1" applyFill="1" applyBorder="1" applyAlignment="1" applyProtection="1">
      <alignment horizontal="right" vertical="center" wrapText="1" readingOrder="2"/>
      <protection locked="0"/>
    </xf>
    <xf numFmtId="0" fontId="22" fillId="8" borderId="80" xfId="0" applyFont="1" applyFill="1" applyBorder="1" applyAlignment="1" applyProtection="1">
      <alignment horizontal="right" vertical="center" wrapText="1" readingOrder="2"/>
      <protection locked="0"/>
    </xf>
    <xf numFmtId="0" fontId="32" fillId="0" borderId="1" xfId="0" applyFont="1" applyFill="1" applyBorder="1" applyAlignment="1" applyProtection="1">
      <alignment horizontal="right" vertical="center" wrapText="1" readingOrder="2"/>
      <protection locked="0"/>
    </xf>
    <xf numFmtId="0" fontId="32" fillId="0" borderId="80" xfId="0" applyFont="1" applyFill="1" applyBorder="1" applyAlignment="1" applyProtection="1">
      <alignment horizontal="right" vertical="center" wrapText="1" readingOrder="2"/>
      <protection locked="0"/>
    </xf>
    <xf numFmtId="0" fontId="82" fillId="0" borderId="1" xfId="0" applyFont="1" applyFill="1" applyBorder="1" applyAlignment="1" applyProtection="1">
      <alignment horizontal="right" vertical="center" wrapText="1" readingOrder="2"/>
      <protection locked="0"/>
    </xf>
    <xf numFmtId="0" fontId="82" fillId="0" borderId="80" xfId="0" applyFont="1" applyFill="1" applyBorder="1" applyAlignment="1" applyProtection="1">
      <alignment horizontal="right" vertical="center" wrapText="1" readingOrder="2"/>
      <protection locked="0"/>
    </xf>
    <xf numFmtId="166" fontId="28" fillId="0" borderId="2" xfId="1" applyNumberFormat="1" applyFont="1" applyFill="1" applyBorder="1" applyAlignment="1" applyProtection="1">
      <alignment horizontal="center" vertical="center" wrapText="1"/>
    </xf>
    <xf numFmtId="166" fontId="28" fillId="0" borderId="11" xfId="1" applyNumberFormat="1" applyFont="1" applyFill="1" applyBorder="1" applyAlignment="1" applyProtection="1">
      <alignment horizontal="center" vertical="center" wrapText="1"/>
    </xf>
    <xf numFmtId="0" fontId="3" fillId="2" borderId="79" xfId="0" applyFont="1" applyFill="1" applyBorder="1" applyAlignment="1">
      <alignment horizontal="right" vertical="center" readingOrder="2"/>
    </xf>
    <xf numFmtId="0" fontId="3" fillId="2" borderId="1" xfId="0" applyFont="1" applyFill="1" applyBorder="1" applyAlignment="1">
      <alignment horizontal="right" vertical="center" readingOrder="2"/>
    </xf>
    <xf numFmtId="0" fontId="3" fillId="2" borderId="80" xfId="0" applyFont="1" applyFill="1" applyBorder="1" applyAlignment="1">
      <alignment horizontal="right" vertical="center" readingOrder="2"/>
    </xf>
    <xf numFmtId="0" fontId="4" fillId="0" borderId="79" xfId="0" applyFont="1" applyBorder="1" applyAlignment="1">
      <alignment horizontal="center" vertical="center"/>
    </xf>
    <xf numFmtId="0" fontId="3" fillId="5" borderId="1" xfId="0" applyFont="1" applyFill="1" applyBorder="1" applyAlignment="1">
      <alignment horizontal="center" vertical="center" readingOrder="2"/>
    </xf>
    <xf numFmtId="0" fontId="3" fillId="5" borderId="80"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9" fontId="24" fillId="0" borderId="80" xfId="1" applyNumberFormat="1" applyFont="1" applyFill="1" applyBorder="1" applyAlignment="1">
      <alignment horizontal="center" vertical="center"/>
    </xf>
    <xf numFmtId="0" fontId="2" fillId="2" borderId="79" xfId="0" applyFont="1" applyFill="1" applyBorder="1" applyAlignment="1">
      <alignment horizontal="right" vertical="center" readingOrder="2"/>
    </xf>
    <xf numFmtId="0" fontId="2" fillId="2" borderId="1" xfId="0" applyFont="1" applyFill="1" applyBorder="1" applyAlignment="1">
      <alignment horizontal="right" vertical="center" readingOrder="2"/>
    </xf>
    <xf numFmtId="0" fontId="2" fillId="2" borderId="80" xfId="0" applyFont="1" applyFill="1" applyBorder="1" applyAlignment="1">
      <alignment horizontal="right" vertical="center" readingOrder="2"/>
    </xf>
    <xf numFmtId="0" fontId="3" fillId="0" borderId="80" xfId="0" applyFont="1" applyBorder="1" applyAlignment="1">
      <alignment horizontal="center" vertical="center"/>
    </xf>
    <xf numFmtId="0" fontId="3" fillId="5" borderId="8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0" fontId="3" fillId="5" borderId="79" xfId="0" applyFont="1" applyFill="1" applyBorder="1" applyAlignment="1">
      <alignment horizontal="center" vertical="center"/>
    </xf>
    <xf numFmtId="166" fontId="24" fillId="0" borderId="80" xfId="1" applyNumberFormat="1" applyFont="1" applyFill="1" applyBorder="1" applyAlignment="1">
      <alignment horizontal="center" vertical="center"/>
    </xf>
    <xf numFmtId="3" fontId="24" fillId="0" borderId="80" xfId="1" applyNumberFormat="1" applyFont="1" applyFill="1" applyBorder="1" applyAlignment="1">
      <alignment horizontal="center" vertical="center"/>
    </xf>
    <xf numFmtId="0" fontId="4" fillId="0" borderId="79" xfId="0" applyFont="1" applyBorder="1" applyAlignment="1">
      <alignment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4" fillId="0" borderId="1" xfId="0" applyFont="1" applyFill="1" applyBorder="1" applyAlignment="1">
      <alignment horizontal="center" vertical="center" readingOrder="2"/>
    </xf>
    <xf numFmtId="0" fontId="4" fillId="0" borderId="80" xfId="0" applyFont="1" applyFill="1" applyBorder="1" applyAlignment="1">
      <alignment horizontal="center" vertical="center" readingOrder="2"/>
    </xf>
    <xf numFmtId="0" fontId="4" fillId="0" borderId="80" xfId="0" applyFont="1" applyBorder="1" applyAlignment="1">
      <alignment horizontal="center" vertical="center"/>
    </xf>
    <xf numFmtId="0" fontId="30" fillId="0" borderId="1" xfId="0" applyFont="1" applyBorder="1" applyAlignment="1">
      <alignment horizontal="right" vertical="center" wrapText="1" readingOrder="2"/>
    </xf>
    <xf numFmtId="0" fontId="4" fillId="0" borderId="104" xfId="0" applyFont="1" applyFill="1" applyBorder="1" applyAlignment="1">
      <alignment horizontal="center" vertical="center"/>
    </xf>
    <xf numFmtId="0" fontId="2" fillId="5" borderId="79"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14" fillId="5" borderId="1" xfId="0" applyFont="1" applyFill="1" applyBorder="1" applyAlignment="1">
      <alignment horizontal="center" vertical="center" wrapText="1"/>
    </xf>
    <xf numFmtId="0" fontId="14" fillId="5" borderId="80" xfId="0" applyFont="1" applyFill="1" applyBorder="1" applyAlignment="1">
      <alignment horizontal="center" vertical="center" wrapText="1"/>
    </xf>
    <xf numFmtId="3" fontId="23" fillId="0" borderId="1" xfId="0" applyNumberFormat="1" applyFont="1" applyBorder="1" applyAlignment="1">
      <alignment horizontal="center" vertical="center"/>
    </xf>
    <xf numFmtId="3" fontId="23" fillId="0" borderId="80" xfId="0" applyNumberFormat="1" applyFont="1" applyBorder="1" applyAlignment="1">
      <alignment horizontal="center" vertical="center"/>
    </xf>
    <xf numFmtId="166" fontId="42" fillId="0" borderId="1" xfId="1" applyNumberFormat="1" applyFont="1" applyFill="1" applyBorder="1" applyAlignment="1">
      <alignment vertical="center"/>
    </xf>
    <xf numFmtId="0" fontId="30" fillId="4" borderId="1" xfId="0" applyFont="1" applyFill="1" applyBorder="1" applyAlignment="1">
      <alignment horizontal="right" vertical="center" wrapText="1" readingOrder="2"/>
    </xf>
    <xf numFmtId="0" fontId="34" fillId="4" borderId="79" xfId="0" applyFont="1" applyFill="1" applyBorder="1" applyAlignment="1">
      <alignment horizontal="right" vertical="center" readingOrder="2"/>
    </xf>
    <xf numFmtId="0" fontId="34" fillId="4" borderId="80" xfId="0" applyFont="1" applyFill="1" applyBorder="1" applyAlignment="1">
      <alignment horizontal="right" vertical="center" readingOrder="2"/>
    </xf>
    <xf numFmtId="166" fontId="42" fillId="0" borderId="1" xfId="1" applyNumberFormat="1" applyFont="1" applyFill="1" applyBorder="1" applyAlignment="1">
      <alignment horizontal="center" vertical="center"/>
    </xf>
    <xf numFmtId="0" fontId="2" fillId="4" borderId="81" xfId="0" applyFont="1" applyFill="1" applyBorder="1" applyAlignment="1">
      <alignment horizontal="right" vertical="center" readingOrder="2"/>
    </xf>
    <xf numFmtId="0" fontId="2" fillId="4" borderId="82" xfId="0" applyFont="1" applyFill="1" applyBorder="1" applyAlignment="1">
      <alignment horizontal="right" vertical="center" readingOrder="2"/>
    </xf>
    <xf numFmtId="0" fontId="2" fillId="4" borderId="83" xfId="0" applyFont="1" applyFill="1" applyBorder="1" applyAlignment="1">
      <alignment horizontal="right" vertical="center" readingOrder="2"/>
    </xf>
    <xf numFmtId="0" fontId="2" fillId="2" borderId="45" xfId="0" applyFont="1" applyFill="1" applyBorder="1" applyAlignment="1">
      <alignment horizontal="right" vertical="center" readingOrder="2"/>
    </xf>
    <xf numFmtId="0" fontId="34" fillId="4" borderId="2" xfId="0" applyFont="1" applyFill="1" applyBorder="1" applyAlignment="1">
      <alignment horizontal="right" vertical="center" wrapText="1" readingOrder="2"/>
    </xf>
    <xf numFmtId="0" fontId="34" fillId="4" borderId="3" xfId="0" applyFont="1" applyFill="1" applyBorder="1" applyAlignment="1">
      <alignment horizontal="right" vertical="center" wrapText="1" readingOrder="2"/>
    </xf>
    <xf numFmtId="0" fontId="34" fillId="4" borderId="11" xfId="0" applyFont="1" applyFill="1" applyBorder="1" applyAlignment="1">
      <alignment horizontal="right" vertical="center" wrapText="1" readingOrder="2"/>
    </xf>
    <xf numFmtId="166" fontId="9" fillId="0" borderId="2" xfId="1" applyNumberFormat="1" applyFont="1" applyBorder="1" applyAlignment="1">
      <alignment horizontal="right" vertical="center" readingOrder="2"/>
    </xf>
    <xf numFmtId="166" fontId="9" fillId="0" borderId="3" xfId="1" applyNumberFormat="1" applyFont="1" applyBorder="1" applyAlignment="1">
      <alignment horizontal="right" vertical="center" readingOrder="2"/>
    </xf>
    <xf numFmtId="166" fontId="9" fillId="0" borderId="5" xfId="1" applyNumberFormat="1" applyFont="1" applyBorder="1" applyAlignment="1">
      <alignment horizontal="right" vertical="center" readingOrder="2"/>
    </xf>
    <xf numFmtId="0" fontId="29" fillId="0" borderId="51" xfId="0" applyFont="1" applyBorder="1" applyAlignment="1" applyProtection="1">
      <alignment horizontal="right" vertical="top" wrapText="1" readingOrder="2"/>
      <protection locked="0"/>
    </xf>
    <xf numFmtId="0" fontId="29" fillId="0" borderId="49" xfId="0" applyFont="1" applyBorder="1" applyAlignment="1" applyProtection="1">
      <alignment horizontal="right" vertical="top" wrapText="1" readingOrder="2"/>
      <protection locked="0"/>
    </xf>
    <xf numFmtId="0" fontId="29" fillId="0" borderId="52" xfId="0" applyFont="1" applyBorder="1" applyAlignment="1" applyProtection="1">
      <alignment horizontal="right" vertical="top" wrapText="1" readingOrder="2"/>
      <protection locked="0"/>
    </xf>
    <xf numFmtId="0" fontId="30" fillId="0" borderId="2" xfId="0" applyFont="1" applyFill="1" applyBorder="1" applyAlignment="1" applyProtection="1">
      <alignment horizontal="right" vertical="top" wrapText="1" readingOrder="2"/>
      <protection locked="0"/>
    </xf>
    <xf numFmtId="0" fontId="30" fillId="0" borderId="3" xfId="0" applyFont="1" applyFill="1" applyBorder="1" applyAlignment="1" applyProtection="1">
      <alignment horizontal="right" vertical="top" wrapText="1" readingOrder="2"/>
      <protection locked="0"/>
    </xf>
    <xf numFmtId="0" fontId="30" fillId="0" borderId="5" xfId="0" applyFont="1" applyFill="1" applyBorder="1" applyAlignment="1" applyProtection="1">
      <alignment horizontal="right" vertical="top" wrapText="1" readingOrder="2"/>
      <protection locked="0"/>
    </xf>
    <xf numFmtId="166" fontId="23" fillId="0" borderId="3" xfId="1" applyNumberFormat="1" applyFont="1" applyFill="1" applyBorder="1" applyAlignment="1">
      <alignment horizontal="center" vertical="center"/>
    </xf>
    <xf numFmtId="0" fontId="12" fillId="4" borderId="1" xfId="0" applyFont="1" applyFill="1" applyBorder="1" applyAlignment="1">
      <alignment horizontal="right" wrapText="1" readingOrder="2"/>
    </xf>
    <xf numFmtId="0" fontId="12" fillId="4" borderId="17" xfId="0" applyFont="1" applyFill="1" applyBorder="1" applyAlignment="1">
      <alignment horizontal="right" wrapText="1" readingOrder="2"/>
    </xf>
    <xf numFmtId="0" fontId="12" fillId="4" borderId="0" xfId="0" applyFont="1" applyFill="1" applyBorder="1" applyAlignment="1">
      <alignment horizontal="right" wrapText="1" readingOrder="2"/>
    </xf>
    <xf numFmtId="0" fontId="12" fillId="4" borderId="18" xfId="0" applyFont="1" applyFill="1" applyBorder="1" applyAlignment="1">
      <alignment horizontal="right" wrapText="1" readingOrder="2"/>
    </xf>
    <xf numFmtId="0" fontId="0" fillId="0" borderId="49" xfId="0" applyBorder="1" applyAlignment="1">
      <alignment horizontal="right" vertical="top" wrapText="1"/>
    </xf>
    <xf numFmtId="0" fontId="0" fillId="0" borderId="105" xfId="0" applyBorder="1" applyAlignment="1">
      <alignment horizontal="right" vertical="top" wrapText="1"/>
    </xf>
    <xf numFmtId="0" fontId="0" fillId="0" borderId="15" xfId="0" applyBorder="1" applyAlignment="1">
      <alignment horizontal="right" vertical="top" wrapText="1"/>
    </xf>
    <xf numFmtId="0" fontId="4" fillId="0" borderId="1" xfId="0" applyFont="1" applyFill="1" applyBorder="1" applyAlignment="1">
      <alignment horizontal="center" vertical="center" wrapText="1"/>
    </xf>
    <xf numFmtId="0" fontId="2" fillId="2" borderId="43" xfId="0" applyFont="1" applyFill="1" applyBorder="1" applyAlignment="1">
      <alignment horizontal="right" vertical="center" readingOrder="2"/>
    </xf>
    <xf numFmtId="0" fontId="2" fillId="2" borderId="5" xfId="0" applyFont="1" applyFill="1" applyBorder="1" applyAlignment="1">
      <alignment horizontal="right" vertical="center" readingOrder="2"/>
    </xf>
    <xf numFmtId="0" fontId="40"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0" fillId="0" borderId="36"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45" xfId="0" applyFont="1" applyBorder="1" applyAlignment="1">
      <alignment vertical="center" wrapText="1"/>
    </xf>
    <xf numFmtId="0" fontId="40" fillId="0" borderId="26" xfId="0" applyFont="1" applyBorder="1" applyAlignment="1">
      <alignment vertical="center" wrapText="1"/>
    </xf>
    <xf numFmtId="9" fontId="23" fillId="0" borderId="6" xfId="0" applyNumberFormat="1" applyFont="1" applyBorder="1" applyAlignment="1">
      <alignment horizontal="center" vertical="center"/>
    </xf>
    <xf numFmtId="9" fontId="23" fillId="0" borderId="8" xfId="0" applyNumberFormat="1" applyFont="1" applyBorder="1" applyAlignment="1">
      <alignment horizontal="center" vertical="center"/>
    </xf>
    <xf numFmtId="3" fontId="23" fillId="0" borderId="45" xfId="1" applyNumberFormat="1" applyFont="1" applyFill="1" applyBorder="1" applyAlignment="1">
      <alignment horizontal="center" vertical="center"/>
    </xf>
    <xf numFmtId="3" fontId="23" fillId="0" borderId="26" xfId="1" applyNumberFormat="1" applyFont="1" applyFill="1" applyBorder="1" applyAlignment="1">
      <alignment horizontal="center" vertical="center"/>
    </xf>
    <xf numFmtId="0" fontId="0" fillId="0" borderId="2"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2" xfId="0" applyFill="1" applyBorder="1" applyAlignment="1">
      <alignment horizontal="right" vertical="center" wrapText="1"/>
    </xf>
    <xf numFmtId="0" fontId="0" fillId="0" borderId="11" xfId="0" applyFill="1" applyBorder="1" applyAlignment="1">
      <alignment horizontal="right" vertical="center" wrapText="1"/>
    </xf>
    <xf numFmtId="0" fontId="65" fillId="0" borderId="2" xfId="7" applyFont="1" applyFill="1" applyBorder="1" applyAlignment="1">
      <alignment horizontal="right" vertical="top"/>
    </xf>
    <xf numFmtId="0" fontId="65" fillId="0" borderId="11" xfId="7" applyFont="1" applyFill="1" applyBorder="1" applyAlignment="1">
      <alignment horizontal="right" vertical="top"/>
    </xf>
    <xf numFmtId="0" fontId="65" fillId="0" borderId="2" xfId="7" applyFont="1" applyFill="1" applyBorder="1" applyAlignment="1">
      <alignment horizontal="right"/>
    </xf>
    <xf numFmtId="0" fontId="65" fillId="0" borderId="11" xfId="7" applyFont="1" applyFill="1" applyBorder="1" applyAlignment="1">
      <alignment horizontal="right"/>
    </xf>
    <xf numFmtId="0" fontId="0" fillId="0" borderId="2" xfId="0" applyFont="1" applyFill="1" applyBorder="1" applyAlignment="1">
      <alignment horizontal="right" vertical="center" wrapText="1" readingOrder="2"/>
    </xf>
    <xf numFmtId="0" fontId="0" fillId="0" borderId="11" xfId="0" applyFont="1" applyFill="1" applyBorder="1" applyAlignment="1">
      <alignment horizontal="right" vertical="center" wrapText="1" readingOrder="2"/>
    </xf>
    <xf numFmtId="167" fontId="96" fillId="4" borderId="45" xfId="1" applyNumberFormat="1" applyFont="1" applyFill="1" applyBorder="1" applyAlignment="1">
      <alignment horizontal="center" vertical="center"/>
    </xf>
    <xf numFmtId="167" fontId="96" fillId="4" borderId="26" xfId="1" applyNumberFormat="1" applyFont="1" applyFill="1" applyBorder="1" applyAlignment="1">
      <alignment horizontal="center" vertical="center"/>
    </xf>
    <xf numFmtId="0" fontId="66" fillId="0" borderId="9" xfId="0" applyFont="1" applyBorder="1" applyAlignment="1">
      <alignment horizontal="center" vertical="center"/>
    </xf>
    <xf numFmtId="0" fontId="66" fillId="0" borderId="58"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5" xfId="0" applyFont="1" applyBorder="1" applyAlignment="1">
      <alignment horizontal="center" vertical="center"/>
    </xf>
    <xf numFmtId="0" fontId="95" fillId="0" borderId="14" xfId="0" applyFont="1" applyFill="1" applyBorder="1" applyAlignment="1">
      <alignment horizontal="right" vertical="top" wrapText="1" readingOrder="2"/>
    </xf>
    <xf numFmtId="0" fontId="95" fillId="0" borderId="15" xfId="0" applyFont="1" applyFill="1" applyBorder="1" applyAlignment="1">
      <alignment horizontal="right" vertical="top" wrapText="1" readingOrder="2"/>
    </xf>
    <xf numFmtId="0" fontId="95" fillId="0" borderId="16" xfId="0" applyFont="1" applyFill="1" applyBorder="1" applyAlignment="1">
      <alignment horizontal="right" vertical="top" wrapText="1" readingOrder="2"/>
    </xf>
    <xf numFmtId="0" fontId="95" fillId="0" borderId="1" xfId="0" applyFont="1" applyFill="1" applyBorder="1" applyAlignment="1">
      <alignment horizontal="right" vertical="top" wrapText="1" readingOrder="2"/>
    </xf>
    <xf numFmtId="0" fontId="44" fillId="0" borderId="1" xfId="0" applyFont="1" applyBorder="1" applyAlignment="1" applyProtection="1">
      <alignment horizontal="right" vertical="center" wrapText="1" readingOrder="2"/>
      <protection locked="0"/>
    </xf>
    <xf numFmtId="43" fontId="17" fillId="0" borderId="2" xfId="1" applyFont="1" applyBorder="1" applyAlignment="1" applyProtection="1">
      <alignment wrapText="1" readingOrder="1"/>
      <protection locked="0"/>
    </xf>
    <xf numFmtId="43" fontId="17" fillId="0" borderId="3" xfId="1" applyFont="1" applyBorder="1" applyAlignment="1" applyProtection="1">
      <alignment wrapText="1" readingOrder="1"/>
      <protection locked="0"/>
    </xf>
    <xf numFmtId="43" fontId="17" fillId="0" borderId="11" xfId="1" applyFont="1" applyBorder="1" applyAlignment="1" applyProtection="1">
      <alignment wrapText="1" readingOrder="1"/>
      <protection locked="0"/>
    </xf>
    <xf numFmtId="0" fontId="2" fillId="2" borderId="0" xfId="0" applyFont="1" applyFill="1" applyBorder="1" applyAlignment="1">
      <alignment horizontal="center" vertical="center" readingOrder="2"/>
    </xf>
    <xf numFmtId="164" fontId="4" fillId="0" borderId="3" xfId="0" applyNumberFormat="1" applyFont="1" applyFill="1" applyBorder="1" applyAlignment="1">
      <alignment horizontal="center" vertical="center" wrapText="1" readingOrder="2"/>
    </xf>
    <xf numFmtId="164" fontId="4" fillId="0" borderId="11" xfId="0" applyNumberFormat="1" applyFont="1" applyFill="1" applyBorder="1" applyAlignment="1">
      <alignment horizontal="center" vertical="center" wrapText="1" readingOrder="2"/>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7" fillId="0" borderId="51" xfId="0" applyFont="1" applyBorder="1" applyAlignment="1" applyProtection="1">
      <alignment horizontal="right" vertical="top" wrapText="1" readingOrder="2"/>
      <protection locked="0"/>
    </xf>
    <xf numFmtId="0" fontId="17" fillId="0" borderId="49" xfId="0" applyFont="1" applyBorder="1" applyAlignment="1" applyProtection="1">
      <alignment horizontal="right" vertical="top" wrapText="1" readingOrder="2"/>
      <protection locked="0"/>
    </xf>
    <xf numFmtId="0" fontId="17" fillId="0" borderId="52" xfId="0" applyFont="1" applyBorder="1" applyAlignment="1" applyProtection="1">
      <alignment horizontal="right" vertical="top" wrapText="1" readingOrder="2"/>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8" borderId="14" xfId="0" applyFont="1" applyFill="1" applyBorder="1" applyAlignment="1">
      <alignment horizontal="right" vertical="center" wrapText="1" readingOrder="2"/>
    </xf>
    <xf numFmtId="0" fontId="12" fillId="8" borderId="15" xfId="0" applyFont="1" applyFill="1" applyBorder="1" applyAlignment="1">
      <alignment horizontal="right" vertical="center" wrapText="1" readingOrder="2"/>
    </xf>
    <xf numFmtId="0" fontId="12" fillId="8" borderId="16" xfId="0" applyFont="1" applyFill="1" applyBorder="1" applyAlignment="1">
      <alignment horizontal="right" vertical="center" wrapText="1" readingOrder="2"/>
    </xf>
    <xf numFmtId="0" fontId="12" fillId="8" borderId="19" xfId="0" applyFont="1" applyFill="1" applyBorder="1" applyAlignment="1">
      <alignment horizontal="right" vertical="center" wrapText="1" readingOrder="2"/>
    </xf>
    <xf numFmtId="0" fontId="12" fillId="8" borderId="4" xfId="0" applyFont="1" applyFill="1" applyBorder="1" applyAlignment="1">
      <alignment horizontal="right" vertical="center" wrapText="1" readingOrder="2"/>
    </xf>
    <xf numFmtId="0" fontId="12" fillId="8" borderId="10" xfId="0" applyFont="1" applyFill="1" applyBorder="1" applyAlignment="1">
      <alignment horizontal="right" vertical="center" wrapText="1" readingOrder="2"/>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3" fontId="23" fillId="0" borderId="48" xfId="1" applyNumberFormat="1" applyFont="1" applyFill="1" applyBorder="1" applyAlignment="1">
      <alignment horizontal="center" vertical="center"/>
    </xf>
    <xf numFmtId="10" fontId="24" fillId="0" borderId="2" xfId="1" applyNumberFormat="1" applyFont="1" applyFill="1" applyBorder="1" applyAlignment="1">
      <alignment horizontal="center" vertical="center"/>
    </xf>
    <xf numFmtId="10" fontId="24" fillId="0" borderId="11" xfId="1" applyNumberFormat="1" applyFont="1" applyFill="1" applyBorder="1" applyAlignment="1">
      <alignment horizontal="center" vertical="center"/>
    </xf>
    <xf numFmtId="166" fontId="16" fillId="0" borderId="2" xfId="1" applyNumberFormat="1" applyFont="1" applyFill="1" applyBorder="1" applyAlignment="1">
      <alignment horizontal="center" vertical="center"/>
    </xf>
    <xf numFmtId="166" fontId="16" fillId="0" borderId="5"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5" borderId="38" xfId="0" applyFont="1" applyFill="1" applyBorder="1" applyAlignment="1">
      <alignment horizontal="center" vertical="center" wrapText="1"/>
    </xf>
    <xf numFmtId="0" fontId="14" fillId="5" borderId="40" xfId="0" applyFont="1" applyFill="1" applyBorder="1" applyAlignment="1">
      <alignment horizontal="center" vertical="center" wrapText="1"/>
    </xf>
    <xf numFmtId="164" fontId="4" fillId="0" borderId="3" xfId="0" applyNumberFormat="1" applyFont="1" applyFill="1" applyBorder="1" applyAlignment="1">
      <alignment horizontal="center" vertical="center" readingOrder="2"/>
    </xf>
    <xf numFmtId="164" fontId="4" fillId="0" borderId="11"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66" fontId="9" fillId="0" borderId="6" xfId="1" applyNumberFormat="1" applyFont="1" applyFill="1" applyBorder="1" applyAlignment="1">
      <alignment horizontal="center" vertical="center" readingOrder="2"/>
    </xf>
    <xf numFmtId="166" fontId="9" fillId="0" borderId="7" xfId="1" applyNumberFormat="1" applyFont="1" applyFill="1" applyBorder="1" applyAlignment="1">
      <alignment horizontal="center" vertical="center" readingOrder="2"/>
    </xf>
    <xf numFmtId="166" fontId="9" fillId="0" borderId="8" xfId="1" applyNumberFormat="1" applyFont="1" applyFill="1" applyBorder="1" applyAlignment="1">
      <alignment horizontal="center" vertical="center" readingOrder="2"/>
    </xf>
    <xf numFmtId="0" fontId="38" fillId="0" borderId="51" xfId="0" applyFont="1" applyFill="1" applyBorder="1" applyAlignment="1" applyProtection="1">
      <alignment horizontal="right" vertical="center" wrapText="1" readingOrder="2"/>
      <protection locked="0"/>
    </xf>
    <xf numFmtId="0" fontId="38" fillId="0" borderId="49" xfId="0" applyFont="1" applyFill="1" applyBorder="1" applyAlignment="1" applyProtection="1">
      <alignment horizontal="right" vertical="center" wrapText="1" readingOrder="2"/>
      <protection locked="0"/>
    </xf>
    <xf numFmtId="0" fontId="38" fillId="0" borderId="52" xfId="0" applyFont="1" applyFill="1" applyBorder="1" applyAlignment="1" applyProtection="1">
      <alignment horizontal="right" vertical="center" wrapText="1" readingOrder="2"/>
      <protection locked="0"/>
    </xf>
    <xf numFmtId="0" fontId="25" fillId="8" borderId="2" xfId="0" applyFont="1" applyFill="1" applyBorder="1" applyAlignment="1">
      <alignment horizontal="right" vertical="center"/>
    </xf>
    <xf numFmtId="0" fontId="25" fillId="8" borderId="3" xfId="0" applyFont="1" applyFill="1" applyBorder="1" applyAlignment="1">
      <alignment horizontal="right" vertical="center"/>
    </xf>
    <xf numFmtId="0" fontId="25" fillId="8" borderId="5" xfId="0" applyFont="1" applyFill="1" applyBorder="1" applyAlignment="1">
      <alignment horizontal="right" vertical="center"/>
    </xf>
    <xf numFmtId="0" fontId="45" fillId="0" borderId="51" xfId="0" applyFont="1" applyFill="1" applyBorder="1" applyAlignment="1" applyProtection="1">
      <alignment horizontal="right" vertical="center" wrapText="1" readingOrder="2"/>
      <protection locked="0"/>
    </xf>
    <xf numFmtId="0" fontId="45" fillId="0" borderId="49" xfId="0" applyFont="1" applyFill="1" applyBorder="1" applyAlignment="1" applyProtection="1">
      <alignment horizontal="right" vertical="center" wrapText="1" readingOrder="2"/>
      <protection locked="0"/>
    </xf>
    <xf numFmtId="0" fontId="45" fillId="0" borderId="52" xfId="0" applyFont="1" applyFill="1" applyBorder="1" applyAlignment="1" applyProtection="1">
      <alignment horizontal="right" vertical="center" wrapText="1" readingOrder="2"/>
      <protection locked="0"/>
    </xf>
    <xf numFmtId="0" fontId="3" fillId="5" borderId="85" xfId="0" applyFont="1" applyFill="1" applyBorder="1" applyAlignment="1">
      <alignment horizontal="center" vertical="center"/>
    </xf>
    <xf numFmtId="166" fontId="9" fillId="0" borderId="17" xfId="1" applyNumberFormat="1" applyFont="1" applyFill="1" applyBorder="1" applyAlignment="1">
      <alignment horizontal="center" readingOrder="2"/>
    </xf>
    <xf numFmtId="166" fontId="9" fillId="0" borderId="28" xfId="1" applyNumberFormat="1" applyFont="1" applyFill="1" applyBorder="1" applyAlignment="1">
      <alignment horizontal="center" readingOrder="2"/>
    </xf>
    <xf numFmtId="0" fontId="2" fillId="2" borderId="87" xfId="0" applyFont="1" applyFill="1" applyBorder="1" applyAlignment="1">
      <alignment horizontal="right" vertical="center" readingOrder="2"/>
    </xf>
    <xf numFmtId="0" fontId="2" fillId="2" borderId="88" xfId="0" applyFont="1" applyFill="1" applyBorder="1" applyAlignment="1">
      <alignment horizontal="right" vertical="center" readingOrder="2"/>
    </xf>
    <xf numFmtId="0" fontId="2" fillId="2" borderId="89" xfId="0" applyFont="1" applyFill="1" applyBorder="1" applyAlignment="1">
      <alignment horizontal="right" vertical="center" readingOrder="2"/>
    </xf>
    <xf numFmtId="166" fontId="49" fillId="0" borderId="1" xfId="1" applyNumberFormat="1" applyFont="1" applyFill="1" applyBorder="1" applyAlignment="1">
      <alignment horizontal="center" vertical="center"/>
    </xf>
    <xf numFmtId="10" fontId="16" fillId="0" borderId="7" xfId="1" applyNumberFormat="1" applyFont="1" applyFill="1" applyBorder="1" applyAlignment="1">
      <alignment horizontal="center" vertical="center"/>
    </xf>
    <xf numFmtId="10" fontId="16" fillId="0" borderId="8"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0" fontId="13" fillId="5" borderId="13" xfId="0" applyFont="1" applyFill="1" applyBorder="1" applyAlignment="1">
      <alignment horizontal="center" vertical="center"/>
    </xf>
    <xf numFmtId="0" fontId="13" fillId="5" borderId="37" xfId="0" applyFont="1" applyFill="1" applyBorder="1" applyAlignment="1">
      <alignment horizontal="center" vertical="center"/>
    </xf>
    <xf numFmtId="0" fontId="57" fillId="0" borderId="1" xfId="0" applyFont="1" applyBorder="1" applyAlignment="1">
      <alignment horizontal="right"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06" xfId="0" applyFont="1" applyBorder="1" applyAlignment="1">
      <alignment horizontal="right" vertical="center" wrapText="1"/>
    </xf>
    <xf numFmtId="0" fontId="4" fillId="0" borderId="107" xfId="0" applyFont="1" applyBorder="1" applyAlignment="1">
      <alignment horizontal="right" vertical="center" wrapText="1"/>
    </xf>
    <xf numFmtId="0" fontId="4" fillId="0" borderId="108" xfId="0" applyFont="1" applyBorder="1" applyAlignment="1">
      <alignment horizontal="right" vertical="center" wrapText="1"/>
    </xf>
    <xf numFmtId="0" fontId="4" fillId="0" borderId="109" xfId="0" applyFont="1" applyBorder="1" applyAlignment="1">
      <alignment horizontal="right" vertical="center" wrapText="1"/>
    </xf>
    <xf numFmtId="0" fontId="4" fillId="0" borderId="110" xfId="0" applyFont="1" applyBorder="1" applyAlignment="1">
      <alignment horizontal="right" vertical="center" wrapText="1"/>
    </xf>
    <xf numFmtId="0" fontId="4" fillId="0" borderId="111" xfId="0" applyFont="1" applyBorder="1" applyAlignment="1">
      <alignment horizontal="right" vertical="center" wrapText="1"/>
    </xf>
    <xf numFmtId="0" fontId="4" fillId="0" borderId="96" xfId="0" applyFont="1" applyBorder="1" applyAlignment="1">
      <alignment horizontal="right" vertical="center" wrapText="1"/>
    </xf>
    <xf numFmtId="0" fontId="4" fillId="0" borderId="112" xfId="0" applyFont="1" applyBorder="1" applyAlignment="1">
      <alignment horizontal="right" vertical="center" wrapText="1"/>
    </xf>
    <xf numFmtId="0" fontId="57" fillId="4" borderId="1" xfId="0" applyFont="1" applyFill="1" applyBorder="1" applyAlignment="1">
      <alignment horizontal="right" vertical="center" wrapText="1"/>
    </xf>
    <xf numFmtId="0" fontId="57" fillId="0" borderId="1" xfId="0" applyFont="1" applyFill="1" applyBorder="1" applyAlignment="1">
      <alignment horizontal="right" vertical="center" wrapText="1"/>
    </xf>
    <xf numFmtId="0" fontId="2" fillId="4" borderId="95" xfId="0" applyFont="1" applyFill="1" applyBorder="1" applyAlignment="1">
      <alignment horizontal="right" vertical="center" readingOrder="2"/>
    </xf>
    <xf numFmtId="0" fontId="2" fillId="4" borderId="96" xfId="0" applyFont="1" applyFill="1" applyBorder="1" applyAlignment="1">
      <alignment horizontal="right" vertical="center" readingOrder="2"/>
    </xf>
    <xf numFmtId="0" fontId="2" fillId="4" borderId="97" xfId="0" applyFont="1" applyFill="1" applyBorder="1" applyAlignment="1">
      <alignment horizontal="right" vertical="center" readingOrder="2"/>
    </xf>
    <xf numFmtId="0" fontId="34" fillId="4" borderId="93" xfId="0" applyFont="1" applyFill="1" applyBorder="1" applyAlignment="1">
      <alignment horizontal="right" vertical="center" readingOrder="2"/>
    </xf>
    <xf numFmtId="0" fontId="34" fillId="4" borderId="61" xfId="0" applyFont="1" applyFill="1" applyBorder="1" applyAlignment="1">
      <alignment horizontal="right" vertical="center" readingOrder="2"/>
    </xf>
    <xf numFmtId="0" fontId="34" fillId="4" borderId="94" xfId="0" applyFont="1" applyFill="1" applyBorder="1" applyAlignment="1">
      <alignment horizontal="right" vertical="center" readingOrder="2"/>
    </xf>
    <xf numFmtId="0" fontId="2" fillId="2" borderId="90" xfId="0" applyFont="1" applyFill="1" applyBorder="1" applyAlignment="1">
      <alignment horizontal="right" vertical="center" readingOrder="2"/>
    </xf>
    <xf numFmtId="0" fontId="2" fillId="2" borderId="91" xfId="0" applyFont="1" applyFill="1" applyBorder="1" applyAlignment="1">
      <alignment horizontal="right" vertical="center" readingOrder="2"/>
    </xf>
    <xf numFmtId="0" fontId="2" fillId="2" borderId="92" xfId="0" applyFont="1" applyFill="1" applyBorder="1" applyAlignment="1">
      <alignment horizontal="right" vertical="center" readingOrder="2"/>
    </xf>
    <xf numFmtId="0" fontId="3" fillId="0" borderId="9" xfId="0" applyFont="1" applyFill="1" applyBorder="1" applyAlignment="1">
      <alignment horizontal="center" vertical="center"/>
    </xf>
    <xf numFmtId="167" fontId="49" fillId="4" borderId="2" xfId="1" applyNumberFormat="1" applyFont="1" applyFill="1" applyBorder="1" applyAlignment="1">
      <alignment horizontal="center" vertical="center"/>
    </xf>
    <xf numFmtId="167" fontId="49" fillId="4" borderId="53" xfId="1" applyNumberFormat="1" applyFont="1" applyFill="1" applyBorder="1" applyAlignment="1">
      <alignment horizontal="center" vertical="center"/>
    </xf>
    <xf numFmtId="9" fontId="49" fillId="4" borderId="6" xfId="1" applyNumberFormat="1" applyFont="1" applyFill="1" applyBorder="1" applyAlignment="1">
      <alignment horizontal="center" vertical="center"/>
    </xf>
    <xf numFmtId="9" fontId="49" fillId="4" borderId="26" xfId="1" applyNumberFormat="1" applyFont="1" applyFill="1" applyBorder="1" applyAlignment="1">
      <alignment horizontal="center" vertical="center"/>
    </xf>
    <xf numFmtId="0" fontId="30" fillId="0" borderId="1" xfId="0" applyFont="1" applyFill="1" applyBorder="1" applyAlignment="1">
      <alignment horizontal="right"/>
    </xf>
    <xf numFmtId="0" fontId="2" fillId="4" borderId="36" xfId="0" applyFont="1" applyFill="1" applyBorder="1" applyAlignment="1">
      <alignment horizontal="right" vertical="center" readingOrder="2"/>
    </xf>
    <xf numFmtId="0" fontId="2" fillId="4" borderId="21" xfId="0" applyFont="1" applyFill="1" applyBorder="1" applyAlignment="1">
      <alignment horizontal="right" vertical="center" readingOrder="2"/>
    </xf>
    <xf numFmtId="0" fontId="2" fillId="4" borderId="22" xfId="0" applyFont="1" applyFill="1" applyBorder="1" applyAlignment="1">
      <alignment horizontal="right" vertical="center" readingOrder="2"/>
    </xf>
    <xf numFmtId="0" fontId="12" fillId="4" borderId="2" xfId="0" applyFont="1" applyFill="1" applyBorder="1" applyAlignment="1">
      <alignment horizontal="right" wrapText="1" readingOrder="2"/>
    </xf>
    <xf numFmtId="0" fontId="12" fillId="4" borderId="3" xfId="0" applyFont="1" applyFill="1" applyBorder="1" applyAlignment="1">
      <alignment horizontal="right" wrapText="1" readingOrder="2"/>
    </xf>
    <xf numFmtId="0" fontId="12" fillId="4" borderId="5" xfId="0" applyFont="1" applyFill="1" applyBorder="1" applyAlignment="1">
      <alignment horizontal="right" wrapText="1" readingOrder="2"/>
    </xf>
    <xf numFmtId="0" fontId="12" fillId="4" borderId="2" xfId="0" applyFont="1" applyFill="1" applyBorder="1" applyAlignment="1">
      <alignment horizontal="center" wrapText="1" readingOrder="2"/>
    </xf>
    <xf numFmtId="0" fontId="12" fillId="4" borderId="3" xfId="0" applyFont="1" applyFill="1" applyBorder="1" applyAlignment="1">
      <alignment horizontal="center" wrapText="1" readingOrder="2"/>
    </xf>
    <xf numFmtId="0" fontId="12" fillId="4" borderId="5" xfId="0" applyFont="1" applyFill="1" applyBorder="1" applyAlignment="1">
      <alignment horizontal="center" wrapText="1" readingOrder="2"/>
    </xf>
    <xf numFmtId="0" fontId="44" fillId="0" borderId="19" xfId="0" applyFont="1" applyBorder="1" applyAlignment="1" applyProtection="1">
      <alignment horizontal="right" vertical="center" wrapText="1" readingOrder="2"/>
      <protection locked="0"/>
    </xf>
    <xf numFmtId="0" fontId="44" fillId="0" borderId="4" xfId="0" applyFont="1" applyBorder="1" applyAlignment="1" applyProtection="1">
      <alignment horizontal="right" vertical="center" wrapText="1" readingOrder="2"/>
      <protection locked="0"/>
    </xf>
    <xf numFmtId="0" fontId="44" fillId="0" borderId="10" xfId="0" applyFont="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166" fontId="16" fillId="0" borderId="11" xfId="1" applyNumberFormat="1" applyFont="1" applyFill="1" applyBorder="1" applyAlignment="1">
      <alignment horizontal="center" vertical="center"/>
    </xf>
    <xf numFmtId="0" fontId="0" fillId="4" borderId="1" xfId="0" applyFill="1" applyBorder="1" applyAlignment="1">
      <alignment horizontal="right" vertical="center" wrapText="1"/>
    </xf>
    <xf numFmtId="0" fontId="0" fillId="4" borderId="1" xfId="0" applyFont="1" applyFill="1" applyBorder="1" applyAlignment="1">
      <alignment horizontal="right" vertical="center" wrapText="1"/>
    </xf>
    <xf numFmtId="0" fontId="71" fillId="0" borderId="1" xfId="0" applyFont="1" applyFill="1" applyBorder="1" applyAlignment="1">
      <alignment horizontal="right" vertical="center" readingOrder="2"/>
    </xf>
    <xf numFmtId="0" fontId="19" fillId="0" borderId="1" xfId="0" applyFont="1" applyFill="1" applyBorder="1" applyAlignment="1">
      <alignment horizontal="right" vertical="center"/>
    </xf>
    <xf numFmtId="43" fontId="110" fillId="0" borderId="1" xfId="1" applyNumberFormat="1" applyFont="1" applyBorder="1" applyAlignment="1">
      <alignment horizontal="right" vertical="center" readingOrder="2"/>
    </xf>
    <xf numFmtId="0" fontId="46" fillId="0" borderId="1" xfId="0" applyFont="1" applyFill="1" applyBorder="1" applyAlignment="1">
      <alignment horizontal="right" vertical="center"/>
    </xf>
    <xf numFmtId="0" fontId="39" fillId="0" borderId="2" xfId="0" applyFont="1" applyBorder="1" applyAlignment="1" applyProtection="1">
      <alignment horizontal="center" vertical="center" wrapText="1" readingOrder="2"/>
      <protection locked="0"/>
    </xf>
    <xf numFmtId="0" fontId="39" fillId="0" borderId="3" xfId="0" applyFont="1" applyBorder="1" applyAlignment="1" applyProtection="1">
      <alignment horizontal="center" vertical="center" wrapText="1" readingOrder="2"/>
      <protection locked="0"/>
    </xf>
    <xf numFmtId="0" fontId="39" fillId="0" borderId="11" xfId="0" applyFont="1" applyBorder="1" applyAlignment="1" applyProtection="1">
      <alignment horizontal="center" vertical="center" wrapText="1" readingOrder="2"/>
      <protection locked="0"/>
    </xf>
    <xf numFmtId="0" fontId="35" fillId="0" borderId="1" xfId="0" applyFont="1" applyBorder="1" applyAlignment="1">
      <alignment horizontal="center" vertical="center" wrapText="1"/>
    </xf>
    <xf numFmtId="10" fontId="49" fillId="0" borderId="1" xfId="1" applyNumberFormat="1" applyFont="1" applyFill="1" applyBorder="1" applyAlignment="1">
      <alignment horizontal="center" vertical="center"/>
    </xf>
    <xf numFmtId="0" fontId="83" fillId="5" borderId="1" xfId="0" applyFont="1" applyFill="1" applyBorder="1" applyAlignment="1">
      <alignment horizontal="center" vertical="center" readingOrder="2"/>
    </xf>
    <xf numFmtId="9" fontId="85" fillId="0" borderId="1" xfId="0" applyNumberFormat="1" applyFont="1" applyBorder="1" applyAlignment="1">
      <alignment horizontal="center" vertical="center"/>
    </xf>
    <xf numFmtId="0" fontId="85" fillId="0" borderId="1" xfId="0" applyFont="1" applyBorder="1" applyAlignment="1">
      <alignment horizontal="center" vertical="center"/>
    </xf>
    <xf numFmtId="0" fontId="4" fillId="0" borderId="1" xfId="0" applyFont="1" applyBorder="1" applyAlignment="1">
      <alignment vertical="center" wrapText="1"/>
    </xf>
    <xf numFmtId="0" fontId="14" fillId="5" borderId="1" xfId="0" applyFont="1" applyFill="1" applyBorder="1" applyAlignment="1">
      <alignment horizontal="center" vertical="center"/>
    </xf>
    <xf numFmtId="0" fontId="40" fillId="0" borderId="1" xfId="0" applyFont="1" applyBorder="1" applyAlignment="1">
      <alignment horizontal="right" vertical="center" wrapText="1"/>
    </xf>
    <xf numFmtId="0" fontId="1" fillId="0" borderId="1" xfId="0" applyFont="1" applyFill="1" applyBorder="1" applyAlignment="1">
      <alignment horizontal="center" vertical="center"/>
    </xf>
    <xf numFmtId="43" fontId="35"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167" fontId="49" fillId="0" borderId="1" xfId="1" applyNumberFormat="1" applyFont="1" applyFill="1" applyBorder="1" applyAlignment="1">
      <alignment horizontal="center" vertical="center"/>
    </xf>
    <xf numFmtId="0" fontId="83" fillId="2" borderId="1" xfId="0" applyFont="1" applyFill="1" applyBorder="1" applyAlignment="1">
      <alignment horizontal="right" vertical="center" readingOrder="2"/>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0" fontId="2" fillId="4" borderId="1" xfId="0" applyFont="1" applyFill="1" applyBorder="1" applyAlignment="1">
      <alignment horizontal="center" vertical="center" readingOrder="2"/>
    </xf>
    <xf numFmtId="0" fontId="2" fillId="4" borderId="1" xfId="0" applyFont="1" applyFill="1" applyBorder="1" applyAlignment="1">
      <alignment horizontal="right" vertical="center" readingOrder="2"/>
    </xf>
    <xf numFmtId="0" fontId="4" fillId="0" borderId="1" xfId="0" applyFont="1" applyFill="1" applyBorder="1" applyAlignment="1">
      <alignment horizontal="right" vertical="center"/>
    </xf>
    <xf numFmtId="0" fontId="81" fillId="0" borderId="1" xfId="0" applyFont="1" applyBorder="1" applyAlignment="1">
      <alignment vertical="center" wrapText="1" readingOrder="2"/>
    </xf>
    <xf numFmtId="9" fontId="4" fillId="0" borderId="1"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58" xfId="0" applyFont="1" applyBorder="1" applyAlignment="1">
      <alignment horizontal="center" vertical="center"/>
    </xf>
    <xf numFmtId="0" fontId="11" fillId="0" borderId="12" xfId="0" applyFont="1" applyBorder="1" applyAlignment="1">
      <alignment horizontal="center" vertical="center"/>
    </xf>
    <xf numFmtId="0" fontId="6" fillId="7" borderId="1" xfId="0" applyFont="1" applyFill="1" applyBorder="1" applyAlignment="1">
      <alignment horizontal="center" vertical="center" wrapText="1"/>
    </xf>
    <xf numFmtId="166" fontId="16" fillId="0" borderId="1" xfId="1" applyNumberFormat="1"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0" fontId="4" fillId="4" borderId="1" xfId="0" applyFont="1" applyFill="1" applyBorder="1" applyAlignment="1">
      <alignment horizontal="right" vertical="center" wrapText="1" readingOrder="2"/>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20" xfId="0" applyFont="1" applyBorder="1" applyAlignment="1">
      <alignment horizontal="right" vertical="center" wrapText="1"/>
    </xf>
    <xf numFmtId="0" fontId="4" fillId="0" borderId="28" xfId="0" applyFont="1" applyBorder="1" applyAlignment="1">
      <alignment horizontal="right" vertical="center" wrapText="1"/>
    </xf>
    <xf numFmtId="0" fontId="4" fillId="0" borderId="84" xfId="0" applyFont="1" applyBorder="1" applyAlignment="1">
      <alignment horizontal="right" vertical="center" wrapText="1"/>
    </xf>
    <xf numFmtId="43" fontId="23" fillId="0" borderId="2" xfId="1" applyNumberFormat="1" applyFont="1" applyFill="1" applyBorder="1" applyAlignment="1">
      <alignment horizontal="center" vertical="center"/>
    </xf>
    <xf numFmtId="43" fontId="23" fillId="0" borderId="3" xfId="1" applyNumberFormat="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 xfId="1" applyFont="1" applyFill="1" applyBorder="1" applyAlignment="1">
      <alignment horizontal="center" vertical="center"/>
    </xf>
    <xf numFmtId="3" fontId="23" fillId="4" borderId="45" xfId="1" applyNumberFormat="1" applyFont="1" applyFill="1" applyBorder="1" applyAlignment="1">
      <alignment horizontal="center" vertical="center"/>
    </xf>
    <xf numFmtId="3" fontId="23" fillId="4" borderId="26" xfId="1" applyNumberFormat="1" applyFont="1" applyFill="1" applyBorder="1" applyAlignment="1">
      <alignment horizontal="center" vertical="center"/>
    </xf>
    <xf numFmtId="171" fontId="23" fillId="4" borderId="6" xfId="0" applyNumberFormat="1" applyFont="1" applyFill="1" applyBorder="1" applyAlignment="1">
      <alignment horizontal="center" vertical="center"/>
    </xf>
    <xf numFmtId="171" fontId="23" fillId="4" borderId="8" xfId="0" applyNumberFormat="1" applyFont="1" applyFill="1" applyBorder="1" applyAlignment="1">
      <alignment horizontal="center" vertical="center"/>
    </xf>
    <xf numFmtId="3" fontId="30" fillId="0" borderId="2" xfId="0" applyNumberFormat="1" applyFont="1" applyFill="1" applyBorder="1" applyAlignment="1" applyProtection="1">
      <alignment horizontal="right" vertical="top" wrapText="1" readingOrder="2"/>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10" fontId="23" fillId="0" borderId="6" xfId="0" applyNumberFormat="1" applyFont="1" applyBorder="1" applyAlignment="1">
      <alignment horizontal="center" vertical="center"/>
    </xf>
    <xf numFmtId="10" fontId="23" fillId="0" borderId="8" xfId="0" applyNumberFormat="1" applyFont="1" applyBorder="1" applyAlignment="1">
      <alignment horizontal="center" vertical="center"/>
    </xf>
    <xf numFmtId="43" fontId="30" fillId="0" borderId="6" xfId="1" applyFont="1" applyFill="1" applyBorder="1" applyAlignment="1" applyProtection="1">
      <alignment horizontal="right" vertical="top" wrapText="1" readingOrder="1"/>
      <protection locked="0"/>
    </xf>
    <xf numFmtId="43" fontId="30" fillId="0" borderId="7" xfId="1" applyFont="1" applyFill="1" applyBorder="1" applyAlignment="1" applyProtection="1">
      <alignment horizontal="right" vertical="top" wrapText="1" readingOrder="1"/>
      <protection locked="0"/>
    </xf>
    <xf numFmtId="43" fontId="30" fillId="0" borderId="8" xfId="1" applyFont="1" applyFill="1" applyBorder="1" applyAlignment="1" applyProtection="1">
      <alignment horizontal="right" vertical="top" wrapText="1" readingOrder="1"/>
      <protection locked="0"/>
    </xf>
    <xf numFmtId="0" fontId="12" fillId="8" borderId="1" xfId="0" applyFont="1" applyFill="1" applyBorder="1" applyAlignment="1">
      <alignment horizontal="right" wrapText="1" readingOrder="2"/>
    </xf>
    <xf numFmtId="0" fontId="14" fillId="0" borderId="2"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1" xfId="0" applyFont="1" applyFill="1" applyBorder="1" applyAlignment="1">
      <alignment horizontal="center" vertical="center"/>
    </xf>
    <xf numFmtId="0" fontId="3" fillId="5" borderId="11" xfId="0" applyFont="1" applyFill="1" applyBorder="1" applyAlignment="1">
      <alignment horizontal="center" vertical="center"/>
    </xf>
    <xf numFmtId="0" fontId="22" fillId="8" borderId="51" xfId="0" applyFont="1" applyFill="1" applyBorder="1" applyAlignment="1" applyProtection="1">
      <alignment horizontal="right" vertical="center" wrapText="1" readingOrder="2"/>
      <protection locked="0"/>
    </xf>
    <xf numFmtId="0" fontId="22" fillId="8" borderId="49" xfId="0" applyFont="1" applyFill="1" applyBorder="1" applyAlignment="1" applyProtection="1">
      <alignment horizontal="right" vertical="center" readingOrder="2"/>
      <protection locked="0"/>
    </xf>
    <xf numFmtId="0" fontId="22" fillId="8" borderId="52" xfId="0" applyFont="1" applyFill="1" applyBorder="1" applyAlignment="1" applyProtection="1">
      <alignment horizontal="right" vertical="center" readingOrder="2"/>
      <protection locked="0"/>
    </xf>
    <xf numFmtId="0" fontId="22" fillId="8" borderId="19" xfId="0" applyFont="1" applyFill="1" applyBorder="1" applyAlignment="1" applyProtection="1">
      <alignment horizontal="right" vertical="center" readingOrder="2"/>
      <protection locked="0"/>
    </xf>
    <xf numFmtId="0" fontId="22" fillId="8" borderId="4" xfId="0" applyFont="1" applyFill="1" applyBorder="1" applyAlignment="1" applyProtection="1">
      <alignment horizontal="right" vertical="center" readingOrder="2"/>
      <protection locked="0"/>
    </xf>
    <xf numFmtId="0" fontId="22" fillId="8" borderId="10" xfId="0" applyFont="1" applyFill="1" applyBorder="1" applyAlignment="1" applyProtection="1">
      <alignment horizontal="right" vertical="center" readingOrder="2"/>
      <protection locked="0"/>
    </xf>
    <xf numFmtId="0" fontId="22" fillId="0" borderId="30" xfId="0" applyFont="1" applyBorder="1" applyAlignment="1">
      <alignment horizontal="center" vertical="center"/>
    </xf>
    <xf numFmtId="0" fontId="22" fillId="8" borderId="2" xfId="0" applyFont="1" applyFill="1" applyBorder="1" applyAlignment="1" applyProtection="1">
      <alignment vertical="center" wrapText="1" readingOrder="2"/>
      <protection locked="0"/>
    </xf>
    <xf numFmtId="0" fontId="22" fillId="8" borderId="3" xfId="0" applyFont="1" applyFill="1" applyBorder="1" applyAlignment="1" applyProtection="1">
      <alignment vertical="center" wrapText="1" readingOrder="2"/>
      <protection locked="0"/>
    </xf>
    <xf numFmtId="0" fontId="22" fillId="8" borderId="11" xfId="0" applyFont="1" applyFill="1" applyBorder="1" applyAlignment="1" applyProtection="1">
      <alignment vertical="center" wrapText="1" readingOrder="2"/>
      <protection locked="0"/>
    </xf>
    <xf numFmtId="0" fontId="22" fillId="8" borderId="2" xfId="0" applyFont="1" applyFill="1" applyBorder="1" applyAlignment="1" applyProtection="1">
      <alignment horizontal="right" vertical="center" wrapText="1" readingOrder="2"/>
      <protection locked="0"/>
    </xf>
    <xf numFmtId="0" fontId="22" fillId="8" borderId="3" xfId="0" applyFont="1" applyFill="1" applyBorder="1" applyAlignment="1" applyProtection="1">
      <alignment horizontal="right" vertical="center" wrapText="1" readingOrder="2"/>
      <protection locked="0"/>
    </xf>
    <xf numFmtId="0" fontId="22" fillId="8" borderId="11" xfId="0" applyFont="1" applyFill="1" applyBorder="1" applyAlignment="1" applyProtection="1">
      <alignment horizontal="right" vertical="center" wrapText="1" readingOrder="2"/>
      <protection locked="0"/>
    </xf>
    <xf numFmtId="0" fontId="32" fillId="5" borderId="19" xfId="0" applyFont="1" applyFill="1" applyBorder="1" applyAlignment="1">
      <alignment horizontal="center" vertical="center"/>
    </xf>
    <xf numFmtId="0" fontId="32" fillId="5" borderId="10" xfId="0" applyFont="1" applyFill="1" applyBorder="1" applyAlignment="1">
      <alignment horizontal="center" vertical="center"/>
    </xf>
    <xf numFmtId="10" fontId="22" fillId="0" borderId="1" xfId="1"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2" xfId="0" applyNumberFormat="1" applyFont="1" applyFill="1" applyBorder="1" applyAlignment="1">
      <alignment horizontal="center" vertical="center" readingOrder="2"/>
    </xf>
    <xf numFmtId="3" fontId="22" fillId="0" borderId="11" xfId="0" applyNumberFormat="1" applyFont="1" applyFill="1" applyBorder="1" applyAlignment="1">
      <alignment horizontal="center" vertical="center" readingOrder="2"/>
    </xf>
    <xf numFmtId="0" fontId="32" fillId="5" borderId="31" xfId="0" applyFont="1" applyFill="1" applyBorder="1" applyAlignment="1">
      <alignment horizontal="center" vertical="center" readingOrder="2"/>
    </xf>
    <xf numFmtId="0" fontId="22" fillId="5" borderId="13" xfId="0" applyFont="1" applyFill="1" applyBorder="1" applyAlignment="1">
      <alignment horizontal="center" vertical="center"/>
    </xf>
    <xf numFmtId="0" fontId="22" fillId="5" borderId="37" xfId="0" applyFont="1" applyFill="1" applyBorder="1" applyAlignment="1">
      <alignment horizontal="center" vertical="center"/>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0" fontId="22" fillId="0" borderId="2" xfId="0" applyNumberFormat="1" applyFont="1" applyFill="1" applyBorder="1" applyAlignment="1">
      <alignment horizontal="center" vertical="center" wrapText="1" readingOrder="2"/>
    </xf>
    <xf numFmtId="0" fontId="22" fillId="0" borderId="11" xfId="0" applyNumberFormat="1" applyFont="1" applyFill="1" applyBorder="1" applyAlignment="1">
      <alignment horizontal="center" vertical="center" wrapText="1" readingOrder="2"/>
    </xf>
    <xf numFmtId="3" fontId="22" fillId="0" borderId="2" xfId="0" applyNumberFormat="1" applyFont="1" applyBorder="1" applyAlignment="1">
      <alignment horizontal="right" vertical="center"/>
    </xf>
    <xf numFmtId="3" fontId="22" fillId="0" borderId="11" xfId="0" applyNumberFormat="1" applyFont="1" applyBorder="1" applyAlignment="1">
      <alignment horizontal="right" vertical="center"/>
    </xf>
    <xf numFmtId="0" fontId="22" fillId="4" borderId="1" xfId="0" applyFont="1" applyFill="1" applyBorder="1" applyAlignment="1">
      <alignment horizontal="right" vertical="center" readingOrder="2"/>
    </xf>
    <xf numFmtId="0" fontId="32" fillId="2" borderId="35" xfId="0" applyFont="1" applyFill="1" applyBorder="1" applyAlignment="1">
      <alignment horizontal="right" vertical="center" readingOrder="2"/>
    </xf>
    <xf numFmtId="0" fontId="32" fillId="0" borderId="2" xfId="1" applyNumberFormat="1" applyFont="1" applyFill="1" applyBorder="1" applyAlignment="1">
      <alignment horizontal="center" vertical="center"/>
    </xf>
    <xf numFmtId="0" fontId="32" fillId="0" borderId="5" xfId="1"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0" fontId="32" fillId="2" borderId="59" xfId="0" applyFont="1" applyFill="1" applyBorder="1" applyAlignment="1">
      <alignment horizontal="right" vertical="center" readingOrder="2"/>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32" fillId="4" borderId="35" xfId="0" applyFont="1" applyFill="1" applyBorder="1" applyAlignment="1">
      <alignment horizontal="right" vertical="center" readingOrder="2"/>
    </xf>
    <xf numFmtId="0" fontId="32" fillId="4" borderId="33" xfId="0" applyFont="1" applyFill="1" applyBorder="1" applyAlignment="1">
      <alignment horizontal="right" vertical="center" readingOrder="2"/>
    </xf>
    <xf numFmtId="0" fontId="32" fillId="4" borderId="34" xfId="0" applyFont="1" applyFill="1" applyBorder="1" applyAlignment="1">
      <alignment horizontal="right" vertical="center" readingOrder="2"/>
    </xf>
    <xf numFmtId="0" fontId="22" fillId="4" borderId="2" xfId="0" applyFont="1" applyFill="1" applyBorder="1" applyAlignment="1">
      <alignment horizontal="center" vertical="center" readingOrder="2"/>
    </xf>
    <xf numFmtId="0" fontId="22" fillId="4" borderId="3" xfId="0" applyFont="1" applyFill="1" applyBorder="1" applyAlignment="1">
      <alignment horizontal="center" vertical="center" readingOrder="2"/>
    </xf>
    <xf numFmtId="0" fontId="22" fillId="4" borderId="11" xfId="0" applyFont="1" applyFill="1" applyBorder="1" applyAlignment="1">
      <alignment horizontal="center" vertical="center" readingOrder="2"/>
    </xf>
    <xf numFmtId="0" fontId="67" fillId="0" borderId="6" xfId="0" applyFont="1" applyFill="1" applyBorder="1" applyAlignment="1">
      <alignment horizontal="right" vertical="center" readingOrder="2"/>
    </xf>
    <xf numFmtId="0" fontId="67" fillId="0" borderId="7" xfId="0" applyFont="1" applyFill="1" applyBorder="1" applyAlignment="1">
      <alignment horizontal="right" vertical="center" readingOrder="2"/>
    </xf>
    <xf numFmtId="0" fontId="67" fillId="0" borderId="8" xfId="0" applyFont="1" applyFill="1" applyBorder="1" applyAlignment="1">
      <alignment horizontal="right" vertical="center" readingOrder="2"/>
    </xf>
    <xf numFmtId="0" fontId="72" fillId="0" borderId="2" xfId="0" applyFont="1" applyFill="1" applyBorder="1" applyAlignment="1">
      <alignment horizontal="right" vertical="center"/>
    </xf>
    <xf numFmtId="0" fontId="72" fillId="0" borderId="3" xfId="0" applyFont="1" applyFill="1" applyBorder="1" applyAlignment="1">
      <alignment horizontal="right" vertical="center"/>
    </xf>
    <xf numFmtId="0" fontId="72" fillId="0" borderId="5" xfId="0" applyFont="1" applyFill="1" applyBorder="1" applyAlignment="1">
      <alignment horizontal="right" vertical="center"/>
    </xf>
    <xf numFmtId="43" fontId="50" fillId="0" borderId="14" xfId="1" applyFont="1" applyBorder="1" applyAlignment="1">
      <alignment horizontal="right" vertical="center" readingOrder="2"/>
    </xf>
    <xf numFmtId="43" fontId="50" fillId="0" borderId="15" xfId="1" applyFont="1" applyBorder="1" applyAlignment="1">
      <alignment horizontal="right" vertical="center" readingOrder="2"/>
    </xf>
    <xf numFmtId="43" fontId="50" fillId="0" borderId="16" xfId="1" applyFont="1" applyBorder="1" applyAlignment="1">
      <alignment horizontal="right" vertical="center" readingOrder="2"/>
    </xf>
    <xf numFmtId="43" fontId="17" fillId="0" borderId="2" xfId="1" applyFont="1" applyBorder="1" applyAlignment="1" applyProtection="1">
      <alignment horizontal="right" vertical="center" wrapText="1" readingOrder="2"/>
      <protection locked="0"/>
    </xf>
    <xf numFmtId="43" fontId="17" fillId="0" borderId="3" xfId="1" applyFont="1" applyBorder="1" applyAlignment="1" applyProtection="1">
      <alignment horizontal="right" vertical="center" wrapText="1" readingOrder="2"/>
      <protection locked="0"/>
    </xf>
    <xf numFmtId="43" fontId="17" fillId="0" borderId="11" xfId="1" applyFont="1" applyBorder="1" applyAlignment="1" applyProtection="1">
      <alignment horizontal="right" vertical="center" wrapText="1" readingOrder="2"/>
      <protection locked="0"/>
    </xf>
    <xf numFmtId="0" fontId="17" fillId="0" borderId="17" xfId="0" applyFont="1" applyBorder="1" applyAlignment="1" applyProtection="1">
      <alignment horizontal="right" vertical="center" wrapText="1" readingOrder="2"/>
      <protection locked="0"/>
    </xf>
    <xf numFmtId="0" fontId="17" fillId="0" borderId="0" xfId="0" applyFont="1" applyBorder="1" applyAlignment="1" applyProtection="1">
      <alignment horizontal="right" vertical="center" wrapText="1" readingOrder="2"/>
      <protection locked="0"/>
    </xf>
    <xf numFmtId="0" fontId="17" fillId="0" borderId="18" xfId="0" applyFont="1" applyBorder="1" applyAlignment="1" applyProtection="1">
      <alignment horizontal="right" vertical="center" wrapText="1" readingOrder="2"/>
      <protection locked="0"/>
    </xf>
    <xf numFmtId="167" fontId="49" fillId="0" borderId="45" xfId="1" applyNumberFormat="1" applyFont="1" applyFill="1" applyBorder="1" applyAlignment="1">
      <alignment horizontal="center" vertical="center"/>
    </xf>
    <xf numFmtId="167" fontId="49" fillId="0" borderId="26" xfId="1" applyNumberFormat="1" applyFont="1" applyFill="1" applyBorder="1" applyAlignment="1">
      <alignment horizontal="center" vertical="center"/>
    </xf>
    <xf numFmtId="10" fontId="49" fillId="0" borderId="47" xfId="1" applyNumberFormat="1" applyFont="1" applyFill="1" applyBorder="1" applyAlignment="1">
      <alignment horizontal="center" vertical="center"/>
    </xf>
    <xf numFmtId="10" fontId="49" fillId="0" borderId="8" xfId="1" applyNumberFormat="1" applyFont="1" applyFill="1" applyBorder="1" applyAlignment="1">
      <alignment horizontal="center" vertical="center"/>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35" fillId="0" borderId="2" xfId="0" applyFont="1" applyBorder="1" applyAlignment="1">
      <alignment horizontal="center" vertical="center" wrapText="1"/>
    </xf>
    <xf numFmtId="0" fontId="81" fillId="0" borderId="2" xfId="0" applyFont="1" applyFill="1" applyBorder="1" applyAlignment="1">
      <alignment horizontal="right" vertical="center" wrapText="1"/>
    </xf>
    <xf numFmtId="0" fontId="81" fillId="0" borderId="11" xfId="0" applyFont="1" applyFill="1" applyBorder="1" applyAlignment="1">
      <alignment horizontal="right" vertical="center" wrapText="1"/>
    </xf>
    <xf numFmtId="9" fontId="4" fillId="0" borderId="2"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11" xfId="0" applyFont="1" applyBorder="1" applyAlignment="1">
      <alignment horizontal="center" vertical="center" wrapText="1"/>
    </xf>
    <xf numFmtId="0" fontId="105" fillId="0" borderId="2" xfId="0" applyFont="1" applyBorder="1" applyAlignment="1">
      <alignment horizontal="right" vertical="center" wrapText="1" readingOrder="2"/>
    </xf>
    <xf numFmtId="0" fontId="105" fillId="0" borderId="11" xfId="0" applyFont="1" applyBorder="1" applyAlignment="1">
      <alignment horizontal="right" vertical="center" wrapText="1" readingOrder="2"/>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166" fontId="9" fillId="0" borderId="1" xfId="1" applyNumberFormat="1" applyFont="1" applyBorder="1" applyAlignment="1">
      <alignment horizontal="right" vertical="center" wrapText="1"/>
    </xf>
    <xf numFmtId="0" fontId="29" fillId="0" borderId="1" xfId="0" applyFont="1" applyBorder="1" applyAlignment="1" applyProtection="1">
      <alignment horizontal="right" vertical="top" wrapText="1" readingOrder="2"/>
      <protection locked="0"/>
    </xf>
    <xf numFmtId="0" fontId="30" fillId="0" borderId="1" xfId="0" applyFont="1" applyFill="1" applyBorder="1" applyAlignment="1" applyProtection="1">
      <alignment horizontal="right" vertical="top" wrapText="1" readingOrder="2"/>
      <protection locked="0"/>
    </xf>
    <xf numFmtId="0" fontId="10" fillId="0" borderId="1" xfId="0" applyFont="1" applyFill="1" applyBorder="1" applyAlignment="1">
      <alignment horizontal="right" vertical="center" wrapText="1"/>
    </xf>
    <xf numFmtId="0" fontId="7" fillId="2" borderId="1" xfId="0" applyFont="1" applyFill="1" applyBorder="1" applyAlignment="1">
      <alignment horizontal="right" vertical="center" wrapText="1" readingOrder="2"/>
    </xf>
    <xf numFmtId="0" fontId="8" fillId="5" borderId="2" xfId="0" applyFont="1" applyFill="1" applyBorder="1" applyAlignment="1">
      <alignment horizontal="center" vertical="center" wrapText="1" readingOrder="2"/>
    </xf>
    <xf numFmtId="0" fontId="8" fillId="5" borderId="11"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2" fillId="0" borderId="1" xfId="0" applyFont="1" applyFill="1" applyBorder="1" applyAlignment="1">
      <alignment horizontal="right" wrapText="1" readingOrder="2"/>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2" fillId="5" borderId="2" xfId="0" applyFont="1" applyFill="1" applyBorder="1" applyAlignment="1">
      <alignment horizontal="center" vertical="center" wrapText="1" readingOrder="2"/>
    </xf>
    <xf numFmtId="0" fontId="2" fillId="5" borderId="11" xfId="0"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readingOrder="2"/>
    </xf>
    <xf numFmtId="0" fontId="3" fillId="5" borderId="11" xfId="0" applyFont="1" applyFill="1" applyBorder="1" applyAlignment="1">
      <alignment horizontal="center" vertical="center" wrapText="1" readingOrder="2"/>
    </xf>
    <xf numFmtId="0" fontId="3" fillId="2" borderId="1" xfId="0" applyFont="1" applyFill="1" applyBorder="1" applyAlignment="1">
      <alignment horizontal="right" vertical="center" wrapText="1" readingOrder="2"/>
    </xf>
    <xf numFmtId="43" fontId="23" fillId="0" borderId="2" xfId="1" applyFont="1" applyFill="1" applyBorder="1" applyAlignment="1">
      <alignment horizontal="center" vertical="center" wrapText="1"/>
    </xf>
    <xf numFmtId="43" fontId="23" fillId="0" borderId="11" xfId="1" applyFont="1" applyFill="1" applyBorder="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11" xfId="0" applyNumberFormat="1" applyFont="1" applyFill="1" applyBorder="1" applyAlignment="1">
      <alignment horizontal="center" vertical="center" wrapText="1"/>
    </xf>
    <xf numFmtId="4" fontId="23" fillId="4" borderId="2" xfId="1" applyNumberFormat="1" applyFont="1" applyFill="1" applyBorder="1" applyAlignment="1">
      <alignment horizontal="center" vertical="center" wrapText="1"/>
    </xf>
    <xf numFmtId="4" fontId="23" fillId="4" borderId="11" xfId="1" applyNumberFormat="1" applyFont="1" applyFill="1" applyBorder="1" applyAlignment="1">
      <alignment horizontal="center" vertical="center" wrapText="1"/>
    </xf>
    <xf numFmtId="0" fontId="87" fillId="0" borderId="2" xfId="0" applyFont="1" applyBorder="1" applyAlignment="1">
      <alignment horizontal="right" vertical="center" wrapText="1" readingOrder="2"/>
    </xf>
    <xf numFmtId="0" fontId="87" fillId="0" borderId="11" xfId="0" applyFont="1" applyBorder="1" applyAlignment="1">
      <alignment horizontal="right" vertical="center" wrapText="1" readingOrder="2"/>
    </xf>
    <xf numFmtId="0" fontId="3" fillId="5"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4" fillId="0" borderId="1" xfId="0" applyFont="1" applyFill="1" applyBorder="1" applyAlignment="1">
      <alignment horizontal="right" vertical="center" wrapText="1" readingOrder="2"/>
    </xf>
    <xf numFmtId="10" fontId="23" fillId="0" borderId="1" xfId="1" applyNumberFormat="1" applyFont="1" applyFill="1" applyBorder="1" applyAlignment="1">
      <alignment horizontal="center" vertical="center"/>
    </xf>
    <xf numFmtId="0" fontId="0" fillId="0" borderId="20" xfId="0" applyBorder="1" applyAlignment="1">
      <alignment horizontal="right" vertical="top" wrapText="1"/>
    </xf>
    <xf numFmtId="0" fontId="0" fillId="0" borderId="0" xfId="0" applyAlignment="1">
      <alignment horizontal="right" vertical="top" wrapText="1"/>
    </xf>
    <xf numFmtId="0" fontId="0" fillId="0" borderId="28" xfId="0" applyBorder="1" applyAlignment="1">
      <alignment horizontal="right" vertical="top" wrapText="1"/>
    </xf>
    <xf numFmtId="0" fontId="0" fillId="0" borderId="33" xfId="0" applyBorder="1" applyAlignment="1">
      <alignment horizontal="right" vertical="top" wrapText="1"/>
    </xf>
    <xf numFmtId="0" fontId="0" fillId="0" borderId="84" xfId="0" applyBorder="1" applyAlignment="1">
      <alignment horizontal="right" vertical="top" wrapText="1"/>
    </xf>
    <xf numFmtId="0" fontId="0" fillId="0" borderId="9" xfId="0" applyBorder="1" applyAlignment="1">
      <alignment horizontal="center" vertical="center" wrapText="1"/>
    </xf>
    <xf numFmtId="0" fontId="0" fillId="0" borderId="58"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105" fillId="0" borderId="1" xfId="0" applyFont="1" applyFill="1" applyBorder="1" applyAlignment="1" applyProtection="1">
      <alignment horizontal="right" vertical="top" wrapText="1" readingOrder="2"/>
      <protection locked="0"/>
    </xf>
    <xf numFmtId="0" fontId="81" fillId="0" borderId="1" xfId="0" applyFont="1" applyFill="1" applyBorder="1" applyAlignment="1">
      <alignment horizontal="right" vertical="center" wrapText="1" readingOrder="2"/>
    </xf>
    <xf numFmtId="0" fontId="81" fillId="0" borderId="2" xfId="0" applyFont="1" applyFill="1" applyBorder="1" applyAlignment="1">
      <alignment horizontal="right" vertical="center" wrapText="1" readingOrder="2"/>
    </xf>
    <xf numFmtId="0" fontId="81" fillId="0" borderId="3" xfId="0" applyFont="1" applyFill="1" applyBorder="1" applyAlignment="1">
      <alignment horizontal="right" vertical="center" wrapText="1" readingOrder="2"/>
    </xf>
    <xf numFmtId="0" fontId="81" fillId="0" borderId="11" xfId="0" applyFont="1" applyFill="1" applyBorder="1" applyAlignment="1">
      <alignment horizontal="right" vertical="center" wrapText="1" readingOrder="2"/>
    </xf>
    <xf numFmtId="0" fontId="30" fillId="0" borderId="2" xfId="0" applyFont="1" applyBorder="1" applyAlignment="1">
      <alignment horizontal="right" vertical="top" wrapText="1"/>
    </xf>
    <xf numFmtId="0" fontId="30" fillId="0" borderId="11" xfId="0" applyFont="1" applyBorder="1" applyAlignment="1">
      <alignment horizontal="right" vertical="top" wrapText="1"/>
    </xf>
    <xf numFmtId="0" fontId="34" fillId="4" borderId="2" xfId="0" applyFont="1" applyFill="1" applyBorder="1" applyAlignment="1">
      <alignment horizontal="right" vertical="center" wrapText="1"/>
    </xf>
    <xf numFmtId="0" fontId="34" fillId="4" borderId="11" xfId="0" applyFont="1" applyFill="1" applyBorder="1" applyAlignment="1">
      <alignment horizontal="right" vertical="center" wrapText="1"/>
    </xf>
    <xf numFmtId="0" fontId="34" fillId="0" borderId="2" xfId="0" applyFont="1" applyFill="1" applyBorder="1" applyAlignment="1">
      <alignment horizontal="right" vertical="center" wrapText="1"/>
    </xf>
    <xf numFmtId="0" fontId="34" fillId="0" borderId="11" xfId="0" applyFont="1" applyFill="1" applyBorder="1" applyAlignment="1">
      <alignment horizontal="righ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2" fillId="0" borderId="38" xfId="0" applyFont="1" applyFill="1" applyBorder="1" applyAlignment="1" applyProtection="1">
      <alignment horizontal="right" vertical="top" wrapText="1" readingOrder="2"/>
      <protection locked="0"/>
    </xf>
    <xf numFmtId="0" fontId="22" fillId="0" borderId="39" xfId="0" applyFont="1" applyFill="1" applyBorder="1" applyAlignment="1" applyProtection="1">
      <alignment horizontal="right" vertical="top" wrapText="1" readingOrder="2"/>
      <protection locked="0"/>
    </xf>
    <xf numFmtId="0" fontId="22" fillId="0" borderId="40" xfId="0" applyFont="1" applyFill="1" applyBorder="1" applyAlignment="1" applyProtection="1">
      <alignment horizontal="right" vertical="top" wrapText="1" readingOrder="2"/>
      <protection locked="0"/>
    </xf>
    <xf numFmtId="0" fontId="22" fillId="0" borderId="6" xfId="0" applyFont="1" applyFill="1" applyBorder="1" applyAlignment="1" applyProtection="1">
      <alignment horizontal="right" vertical="top" wrapText="1" readingOrder="2"/>
      <protection locked="0"/>
    </xf>
    <xf numFmtId="0" fontId="22" fillId="0" borderId="7" xfId="0" applyFont="1" applyFill="1" applyBorder="1" applyAlignment="1" applyProtection="1">
      <alignment horizontal="right" vertical="top" wrapText="1" readingOrder="2"/>
      <protection locked="0"/>
    </xf>
    <xf numFmtId="0" fontId="22" fillId="0" borderId="26" xfId="0" applyFont="1" applyFill="1" applyBorder="1" applyAlignment="1" applyProtection="1">
      <alignment horizontal="right" vertical="top" wrapText="1" readingOrder="2"/>
      <protection locked="0"/>
    </xf>
    <xf numFmtId="0" fontId="105" fillId="0" borderId="2" xfId="0" applyFont="1" applyFill="1" applyBorder="1" applyAlignment="1" applyProtection="1">
      <alignment horizontal="right" vertical="top" wrapText="1" readingOrder="2"/>
      <protection locked="0"/>
    </xf>
    <xf numFmtId="0" fontId="105" fillId="0" borderId="3" xfId="0" applyFont="1" applyFill="1" applyBorder="1" applyAlignment="1" applyProtection="1">
      <alignment horizontal="right" vertical="top" wrapText="1" readingOrder="2"/>
      <protection locked="0"/>
    </xf>
    <xf numFmtId="0" fontId="105" fillId="0" borderId="11" xfId="0" applyFont="1" applyFill="1" applyBorder="1" applyAlignment="1" applyProtection="1">
      <alignment horizontal="right" vertical="top" wrapText="1" readingOrder="2"/>
      <protection locked="0"/>
    </xf>
    <xf numFmtId="166" fontId="24" fillId="0" borderId="11"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10" fontId="23" fillId="0" borderId="2" xfId="1" applyNumberFormat="1" applyFont="1" applyFill="1" applyBorder="1" applyAlignment="1">
      <alignment horizontal="center" vertical="center"/>
    </xf>
    <xf numFmtId="10" fontId="23" fillId="0" borderId="11" xfId="1" applyNumberFormat="1" applyFont="1" applyFill="1" applyBorder="1" applyAlignment="1">
      <alignment horizontal="center" vertical="center"/>
    </xf>
    <xf numFmtId="0" fontId="4" fillId="0" borderId="105" xfId="0" applyFont="1" applyBorder="1" applyAlignment="1">
      <alignment horizontal="center" vertical="center"/>
    </xf>
    <xf numFmtId="0" fontId="4" fillId="0" borderId="25" xfId="0" applyFont="1" applyBorder="1" applyAlignment="1">
      <alignment horizontal="center" vertical="center"/>
    </xf>
    <xf numFmtId="0" fontId="3" fillId="5" borderId="38" xfId="0" applyFont="1" applyFill="1" applyBorder="1" applyAlignment="1">
      <alignment horizontal="center" vertical="center" readingOrder="2"/>
    </xf>
    <xf numFmtId="0" fontId="3" fillId="5" borderId="40" xfId="0" applyFont="1" applyFill="1" applyBorder="1" applyAlignment="1">
      <alignment horizontal="center" vertical="center" readingOrder="2"/>
    </xf>
    <xf numFmtId="0" fontId="13" fillId="4" borderId="59" xfId="0" applyFont="1" applyFill="1" applyBorder="1" applyAlignment="1">
      <alignment horizontal="right" vertical="center" readingOrder="2"/>
    </xf>
    <xf numFmtId="0" fontId="13" fillId="4" borderId="49" xfId="0" applyFont="1" applyFill="1" applyBorder="1" applyAlignment="1">
      <alignment horizontal="right" vertical="center" readingOrder="2"/>
    </xf>
    <xf numFmtId="0" fontId="13" fillId="4" borderId="52" xfId="0" applyFont="1" applyFill="1" applyBorder="1" applyAlignment="1">
      <alignment horizontal="right" vertical="center" readingOrder="2"/>
    </xf>
    <xf numFmtId="0" fontId="0" fillId="0" borderId="6" xfId="0" applyBorder="1" applyAlignment="1">
      <alignment horizontal="right" vertical="top" wrapText="1"/>
    </xf>
    <xf numFmtId="0" fontId="0" fillId="0" borderId="26" xfId="0" applyBorder="1" applyAlignment="1">
      <alignment horizontal="right" vertical="top" wrapText="1"/>
    </xf>
    <xf numFmtId="0" fontId="34" fillId="0" borderId="2" xfId="0" applyFont="1" applyBorder="1" applyAlignment="1">
      <alignment horizontal="right" vertical="center" wrapText="1"/>
    </xf>
    <xf numFmtId="0" fontId="34" fillId="0" borderId="11" xfId="0" applyFont="1" applyBorder="1" applyAlignment="1">
      <alignment horizontal="right" vertical="center" wrapText="1"/>
    </xf>
    <xf numFmtId="0" fontId="13" fillId="4" borderId="35" xfId="0" applyFont="1" applyFill="1" applyBorder="1" applyAlignment="1">
      <alignment horizontal="right" vertical="center" readingOrder="2"/>
    </xf>
    <xf numFmtId="0" fontId="13" fillId="4" borderId="33" xfId="0" applyFont="1" applyFill="1" applyBorder="1" applyAlignment="1">
      <alignment horizontal="right" vertical="center" readingOrder="2"/>
    </xf>
    <xf numFmtId="0" fontId="13" fillId="4" borderId="34" xfId="0" applyFont="1" applyFill="1" applyBorder="1" applyAlignment="1">
      <alignment horizontal="right" vertical="center" readingOrder="2"/>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4" xfId="0" applyBorder="1" applyAlignment="1">
      <alignment horizontal="center" vertical="top" wrapText="1"/>
    </xf>
    <xf numFmtId="0" fontId="8" fillId="5" borderId="38" xfId="0" applyFont="1" applyFill="1" applyBorder="1" applyAlignment="1">
      <alignment horizontal="center" vertical="center" readingOrder="2"/>
    </xf>
    <xf numFmtId="0" fontId="8" fillId="5" borderId="40" xfId="0" applyFont="1" applyFill="1" applyBorder="1" applyAlignment="1">
      <alignment horizontal="center" vertical="center" readingOrder="2"/>
    </xf>
  </cellXfs>
  <cellStyles count="8">
    <cellStyle name="Comma" xfId="1" builtinId="3"/>
    <cellStyle name="Comma [0]" xfId="4" builtinId="6"/>
    <cellStyle name="Comma 4" xfId="6"/>
    <cellStyle name="Good" xfId="7" builtinId="26"/>
    <cellStyle name="Normal" xfId="0" builtinId="0"/>
    <cellStyle name="Normal 10" xfId="3"/>
    <cellStyle name="Normal 3"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I55"/>
  <sheetViews>
    <sheetView rightToLeft="1" view="pageBreakPreview" zoomScaleNormal="82" zoomScaleSheetLayoutView="100" workbookViewId="0">
      <selection sqref="A1:E1"/>
    </sheetView>
  </sheetViews>
  <sheetFormatPr defaultRowHeight="15"/>
  <cols>
    <col min="1" max="1" width="30.42578125" customWidth="1"/>
    <col min="2" max="2" width="27" customWidth="1"/>
    <col min="3" max="3" width="23.7109375" bestFit="1" customWidth="1"/>
    <col min="4" max="4" width="25.7109375" customWidth="1"/>
    <col min="5" max="5" width="21.5703125" customWidth="1"/>
    <col min="6" max="6" width="43.5703125" customWidth="1"/>
  </cols>
  <sheetData>
    <row r="1" spans="1:6" ht="58.5" customHeight="1" thickTop="1" thickBot="1">
      <c r="A1" s="802" t="s">
        <v>1153</v>
      </c>
      <c r="B1" s="802"/>
      <c r="C1" s="802"/>
      <c r="D1" s="802"/>
      <c r="E1" s="803"/>
      <c r="F1" s="521" t="s">
        <v>242</v>
      </c>
    </row>
    <row r="2" spans="1:6" ht="34.5" customHeight="1" thickTop="1" thickBot="1">
      <c r="A2" s="839" t="s">
        <v>0</v>
      </c>
      <c r="B2" s="839"/>
      <c r="C2" s="839"/>
      <c r="D2" s="839"/>
      <c r="E2" s="839"/>
      <c r="F2" s="840"/>
    </row>
    <row r="3" spans="1:6" ht="30" customHeight="1" thickTop="1">
      <c r="A3" s="44" t="s">
        <v>7</v>
      </c>
      <c r="B3" s="816" t="s">
        <v>64</v>
      </c>
      <c r="C3" s="817"/>
      <c r="D3" s="817"/>
      <c r="E3" s="817"/>
      <c r="F3" s="818"/>
    </row>
    <row r="4" spans="1:6" ht="27.75" customHeight="1">
      <c r="A4" s="45" t="s">
        <v>1</v>
      </c>
      <c r="B4" s="830" t="s">
        <v>65</v>
      </c>
      <c r="C4" s="831"/>
      <c r="D4" s="831"/>
      <c r="E4" s="831"/>
      <c r="F4" s="832"/>
    </row>
    <row r="5" spans="1:6" ht="28.5" customHeight="1">
      <c r="A5" s="45" t="s">
        <v>2</v>
      </c>
      <c r="B5" s="845" t="s">
        <v>66</v>
      </c>
      <c r="C5" s="846"/>
      <c r="D5" s="846"/>
      <c r="E5" s="846"/>
      <c r="F5" s="847"/>
    </row>
    <row r="6" spans="1:6" ht="27.75" customHeight="1">
      <c r="A6" s="553" t="s">
        <v>241</v>
      </c>
      <c r="B6" s="830" t="s">
        <v>438</v>
      </c>
      <c r="C6" s="831"/>
      <c r="D6" s="831"/>
      <c r="E6" s="831"/>
      <c r="F6" s="832"/>
    </row>
    <row r="7" spans="1:6" ht="24" customHeight="1">
      <c r="A7" s="45" t="s">
        <v>8</v>
      </c>
      <c r="B7" s="830" t="s">
        <v>112</v>
      </c>
      <c r="C7" s="831"/>
      <c r="D7" s="831"/>
      <c r="E7" s="831"/>
      <c r="F7" s="832"/>
    </row>
    <row r="8" spans="1:6" ht="27" customHeight="1">
      <c r="A8" s="45" t="s">
        <v>54</v>
      </c>
      <c r="B8" s="830"/>
      <c r="C8" s="831"/>
      <c r="D8" s="831"/>
      <c r="E8" s="831"/>
      <c r="F8" s="832"/>
    </row>
    <row r="9" spans="1:6" ht="26.25" customHeight="1">
      <c r="A9" s="850" t="s">
        <v>9</v>
      </c>
      <c r="B9" s="852"/>
      <c r="C9" s="852"/>
      <c r="D9" s="852"/>
      <c r="E9" s="852"/>
      <c r="F9" s="852"/>
    </row>
    <row r="10" spans="1:6" ht="26.25" customHeight="1">
      <c r="A10" s="851"/>
      <c r="B10" s="852"/>
      <c r="C10" s="852"/>
      <c r="D10" s="852"/>
      <c r="E10" s="852"/>
      <c r="F10" s="852"/>
    </row>
    <row r="11" spans="1:6" ht="26.25" customHeight="1">
      <c r="A11" s="851"/>
      <c r="B11" s="813"/>
      <c r="C11" s="814"/>
      <c r="D11" s="814"/>
      <c r="E11" s="814"/>
      <c r="F11" s="815"/>
    </row>
    <row r="12" spans="1:6" ht="26.25" customHeight="1">
      <c r="A12" s="851"/>
      <c r="B12" s="813"/>
      <c r="C12" s="814"/>
      <c r="D12" s="814"/>
      <c r="E12" s="814"/>
      <c r="F12" s="815"/>
    </row>
    <row r="13" spans="1:6" ht="25.5" customHeight="1">
      <c r="A13" s="45" t="s">
        <v>20</v>
      </c>
      <c r="B13" s="833"/>
      <c r="C13" s="834"/>
      <c r="D13" s="834"/>
      <c r="E13" s="834"/>
      <c r="F13" s="835"/>
    </row>
    <row r="14" spans="1:6" ht="30" customHeight="1" thickBot="1">
      <c r="A14" s="46" t="s">
        <v>16</v>
      </c>
      <c r="B14" s="810"/>
      <c r="C14" s="811"/>
      <c r="D14" s="811"/>
      <c r="E14" s="811"/>
      <c r="F14" s="812"/>
    </row>
    <row r="15" spans="1:6" ht="30" customHeight="1" thickTop="1" thickBot="1">
      <c r="A15" s="839" t="s">
        <v>10</v>
      </c>
      <c r="B15" s="839"/>
      <c r="C15" s="839"/>
      <c r="D15" s="839"/>
      <c r="E15" s="839"/>
      <c r="F15" s="840"/>
    </row>
    <row r="16" spans="1:6" ht="21" customHeight="1" thickTop="1">
      <c r="A16" s="500" t="s">
        <v>11</v>
      </c>
      <c r="B16" s="488" t="s">
        <v>12</v>
      </c>
      <c r="C16" s="488" t="s">
        <v>13</v>
      </c>
      <c r="D16" s="488" t="s">
        <v>14</v>
      </c>
      <c r="E16" s="841" t="s">
        <v>15</v>
      </c>
      <c r="F16" s="842"/>
    </row>
    <row r="17" spans="1:9" ht="28.5" customHeight="1" thickBot="1">
      <c r="A17" s="501" t="s">
        <v>439</v>
      </c>
      <c r="B17" s="501"/>
      <c r="C17" s="481"/>
      <c r="D17" s="481"/>
      <c r="E17" s="843"/>
      <c r="F17" s="844"/>
    </row>
    <row r="18" spans="1:9" ht="28.5" customHeight="1" thickTop="1" thickBot="1">
      <c r="A18" s="836" t="s">
        <v>17</v>
      </c>
      <c r="B18" s="836"/>
      <c r="C18" s="836"/>
      <c r="D18" s="836"/>
      <c r="E18" s="836"/>
      <c r="F18" s="838"/>
    </row>
    <row r="19" spans="1:9" ht="28.5" customHeight="1" thickTop="1">
      <c r="A19" s="502" t="s">
        <v>4</v>
      </c>
      <c r="B19" s="226" t="s">
        <v>285</v>
      </c>
      <c r="C19" s="493" t="s">
        <v>6</v>
      </c>
      <c r="D19" s="226" t="s">
        <v>440</v>
      </c>
      <c r="E19" s="489" t="s">
        <v>18</v>
      </c>
      <c r="F19" s="490" t="s">
        <v>108</v>
      </c>
    </row>
    <row r="20" spans="1:9" ht="32.25" customHeight="1" thickBot="1">
      <c r="A20" s="503" t="s">
        <v>5</v>
      </c>
      <c r="B20" s="226" t="s">
        <v>285</v>
      </c>
      <c r="C20" s="494" t="s">
        <v>3</v>
      </c>
      <c r="D20" s="226" t="s">
        <v>440</v>
      </c>
      <c r="E20" s="491" t="s">
        <v>19</v>
      </c>
      <c r="F20" s="492"/>
    </row>
    <row r="21" spans="1:9" ht="30.75" customHeight="1" thickTop="1" thickBot="1">
      <c r="A21" s="836" t="s">
        <v>31</v>
      </c>
      <c r="B21" s="836"/>
      <c r="C21" s="836"/>
      <c r="D21" s="836"/>
      <c r="E21" s="836"/>
      <c r="F21" s="838"/>
    </row>
    <row r="22" spans="1:9" ht="18" customHeight="1" thickTop="1">
      <c r="A22" s="495" t="s">
        <v>30</v>
      </c>
      <c r="B22" s="509" t="s">
        <v>26</v>
      </c>
      <c r="C22" s="509" t="s">
        <v>22</v>
      </c>
      <c r="D22" s="509" t="s">
        <v>23</v>
      </c>
      <c r="E22" s="786" t="s">
        <v>246</v>
      </c>
      <c r="F22" s="787"/>
    </row>
    <row r="23" spans="1:9" ht="25.5" customHeight="1">
      <c r="A23" s="554">
        <v>210552000</v>
      </c>
      <c r="B23" s="49"/>
      <c r="C23" s="554">
        <v>210552000</v>
      </c>
      <c r="D23" s="142" t="s">
        <v>245</v>
      </c>
      <c r="E23" s="848">
        <v>210552000</v>
      </c>
      <c r="F23" s="849"/>
    </row>
    <row r="24" spans="1:9" ht="30.75" customHeight="1" thickBot="1">
      <c r="A24" s="501" t="s">
        <v>25</v>
      </c>
      <c r="B24" s="49"/>
      <c r="C24" s="554">
        <v>210552000</v>
      </c>
      <c r="D24" s="143"/>
      <c r="E24" s="848">
        <v>210552000</v>
      </c>
      <c r="F24" s="849"/>
    </row>
    <row r="25" spans="1:9" ht="25.5" customHeight="1" thickTop="1" thickBot="1">
      <c r="A25" s="836" t="s">
        <v>27</v>
      </c>
      <c r="B25" s="836"/>
      <c r="C25" s="836"/>
      <c r="D25" s="837"/>
      <c r="E25" s="836"/>
      <c r="F25" s="838"/>
    </row>
    <row r="26" spans="1:9" ht="21.75" customHeight="1" thickTop="1">
      <c r="A26" s="788" t="s">
        <v>115</v>
      </c>
      <c r="B26" s="789"/>
      <c r="C26" s="509" t="s">
        <v>29</v>
      </c>
      <c r="D26" s="507" t="s">
        <v>243</v>
      </c>
      <c r="E26" s="786" t="s">
        <v>436</v>
      </c>
      <c r="F26" s="787"/>
    </row>
    <row r="27" spans="1:9" ht="30.75" customHeight="1" thickBot="1">
      <c r="A27" s="800"/>
      <c r="B27" s="801"/>
      <c r="C27" s="585"/>
      <c r="D27" s="585"/>
      <c r="E27" s="796"/>
      <c r="F27" s="797"/>
    </row>
    <row r="28" spans="1:9" ht="28.5" customHeight="1" thickTop="1" thickBot="1">
      <c r="A28" s="808" t="s">
        <v>32</v>
      </c>
      <c r="B28" s="808"/>
      <c r="C28" s="808"/>
      <c r="D28" s="808"/>
      <c r="E28" s="808"/>
      <c r="F28" s="809"/>
    </row>
    <row r="29" spans="1:9" ht="18" customHeight="1" thickTop="1">
      <c r="A29" s="794" t="s">
        <v>33</v>
      </c>
      <c r="B29" s="483" t="s">
        <v>34</v>
      </c>
      <c r="C29" s="483" t="s">
        <v>35</v>
      </c>
      <c r="D29" s="483" t="s">
        <v>36</v>
      </c>
      <c r="E29" s="865" t="s">
        <v>432</v>
      </c>
      <c r="F29" s="866"/>
      <c r="G29" s="855"/>
      <c r="H29" s="856"/>
      <c r="I29" s="856"/>
    </row>
    <row r="30" spans="1:9" ht="22.5" customHeight="1">
      <c r="A30" s="795"/>
      <c r="B30" s="555"/>
      <c r="C30" s="518"/>
      <c r="D30" s="518"/>
      <c r="E30" s="790"/>
      <c r="F30" s="791"/>
      <c r="G30" s="861"/>
      <c r="H30" s="862"/>
      <c r="I30" s="862"/>
    </row>
    <row r="31" spans="1:9" ht="30" customHeight="1">
      <c r="A31" s="504" t="s">
        <v>38</v>
      </c>
      <c r="B31" s="484"/>
      <c r="C31" s="484"/>
      <c r="D31" s="484"/>
      <c r="E31" s="798"/>
      <c r="F31" s="791"/>
      <c r="G31" s="861"/>
      <c r="H31" s="862"/>
      <c r="I31" s="862"/>
    </row>
    <row r="32" spans="1:9" ht="28.5" customHeight="1">
      <c r="A32" s="867" t="s">
        <v>58</v>
      </c>
      <c r="B32" s="496" t="s">
        <v>39</v>
      </c>
      <c r="C32" s="496" t="s">
        <v>40</v>
      </c>
      <c r="D32" s="496" t="s">
        <v>41</v>
      </c>
      <c r="E32" s="828" t="s">
        <v>42</v>
      </c>
      <c r="F32" s="829"/>
      <c r="G32" s="35"/>
    </row>
    <row r="33" spans="1:7" ht="28.5" customHeight="1">
      <c r="A33" s="868"/>
      <c r="B33" s="484"/>
      <c r="C33" s="511"/>
      <c r="D33" s="511"/>
      <c r="E33" s="798"/>
      <c r="F33" s="799"/>
      <c r="G33" s="35"/>
    </row>
    <row r="34" spans="1:7" ht="24.75" customHeight="1">
      <c r="A34" s="792" t="s">
        <v>1039</v>
      </c>
      <c r="B34" s="819"/>
      <c r="C34" s="820"/>
      <c r="D34" s="820"/>
      <c r="E34" s="820"/>
      <c r="F34" s="821"/>
      <c r="G34" s="35"/>
    </row>
    <row r="35" spans="1:7" ht="15" customHeight="1">
      <c r="A35" s="793"/>
      <c r="B35" s="822"/>
      <c r="C35" s="823"/>
      <c r="D35" s="823"/>
      <c r="E35" s="823"/>
      <c r="F35" s="824"/>
    </row>
    <row r="36" spans="1:7" ht="33" customHeight="1" thickBot="1">
      <c r="A36" s="793"/>
      <c r="B36" s="825"/>
      <c r="C36" s="826"/>
      <c r="D36" s="826"/>
      <c r="E36" s="826"/>
      <c r="F36" s="827"/>
    </row>
    <row r="37" spans="1:7" ht="34.5" customHeight="1" thickTop="1" thickBot="1">
      <c r="A37" s="869" t="s">
        <v>43</v>
      </c>
      <c r="B37" s="836"/>
      <c r="C37" s="836"/>
      <c r="D37" s="836"/>
      <c r="E37" s="836"/>
      <c r="F37" s="838"/>
    </row>
    <row r="38" spans="1:7" ht="24.75" customHeight="1" thickTop="1">
      <c r="A38" s="859" t="s">
        <v>44</v>
      </c>
      <c r="B38" s="860"/>
      <c r="C38" s="301" t="s">
        <v>45</v>
      </c>
      <c r="D38" s="302" t="s">
        <v>46</v>
      </c>
      <c r="E38" s="857" t="s">
        <v>59</v>
      </c>
      <c r="F38" s="858"/>
    </row>
    <row r="39" spans="1:7" s="1" customFormat="1" ht="28.5" customHeight="1">
      <c r="A39" s="806" t="s">
        <v>776</v>
      </c>
      <c r="B39" s="807"/>
      <c r="C39" s="718"/>
      <c r="D39" s="556"/>
      <c r="E39" s="804"/>
      <c r="F39" s="805"/>
    </row>
    <row r="40" spans="1:7" s="1" customFormat="1" ht="28.5" customHeight="1">
      <c r="A40" s="806" t="s">
        <v>777</v>
      </c>
      <c r="B40" s="807"/>
      <c r="C40" s="718"/>
      <c r="D40" s="556"/>
      <c r="E40" s="804"/>
      <c r="F40" s="805"/>
    </row>
    <row r="41" spans="1:7" s="1" customFormat="1" ht="28.5" customHeight="1">
      <c r="A41" s="807" t="s">
        <v>778</v>
      </c>
      <c r="B41" s="807"/>
      <c r="C41" s="718"/>
      <c r="D41" s="556"/>
      <c r="E41" s="804"/>
      <c r="F41" s="805"/>
    </row>
    <row r="42" spans="1:7" ht="33" customHeight="1" thickBot="1">
      <c r="A42" s="863" t="s">
        <v>60</v>
      </c>
      <c r="B42" s="837"/>
      <c r="C42" s="837"/>
      <c r="D42" s="837"/>
      <c r="E42" s="837"/>
      <c r="F42" s="864"/>
    </row>
    <row r="43" spans="1:7" ht="33" customHeight="1" thickTop="1">
      <c r="A43" s="789" t="s">
        <v>61</v>
      </c>
      <c r="B43" s="853"/>
      <c r="C43" s="853"/>
      <c r="D43" s="853" t="s">
        <v>62</v>
      </c>
      <c r="E43" s="853"/>
      <c r="F43" s="854"/>
    </row>
    <row r="44" spans="1:7" ht="33" customHeight="1">
      <c r="A44" s="485" t="s">
        <v>47</v>
      </c>
      <c r="B44" s="879"/>
      <c r="C44" s="879"/>
      <c r="D44" s="485" t="s">
        <v>49</v>
      </c>
      <c r="E44" s="880"/>
      <c r="F44" s="880"/>
    </row>
    <row r="45" spans="1:7" ht="33" customHeight="1">
      <c r="A45" s="505" t="s">
        <v>48</v>
      </c>
      <c r="B45" s="881"/>
      <c r="C45" s="881"/>
      <c r="D45" s="486" t="s">
        <v>50</v>
      </c>
      <c r="E45" s="882"/>
      <c r="F45" s="880"/>
    </row>
    <row r="46" spans="1:7" ht="31.5" customHeight="1" thickBot="1">
      <c r="A46" s="506" t="s">
        <v>25</v>
      </c>
      <c r="B46" s="883"/>
      <c r="C46" s="883"/>
      <c r="D46" s="487" t="s">
        <v>25</v>
      </c>
      <c r="E46" s="880"/>
      <c r="F46" s="880"/>
    </row>
    <row r="47" spans="1:7" ht="30.75" customHeight="1" thickTop="1">
      <c r="A47" s="876" t="s">
        <v>51</v>
      </c>
      <c r="B47" s="877"/>
      <c r="C47" s="877"/>
      <c r="D47" s="877"/>
      <c r="E47" s="877"/>
      <c r="F47" s="878"/>
    </row>
    <row r="48" spans="1:7" ht="39" customHeight="1">
      <c r="A48" s="871"/>
      <c r="B48" s="871"/>
      <c r="C48" s="871"/>
      <c r="D48" s="871"/>
      <c r="E48" s="871"/>
      <c r="F48" s="871"/>
    </row>
    <row r="49" spans="1:6" ht="35.25" customHeight="1">
      <c r="A49" s="871"/>
      <c r="B49" s="871"/>
      <c r="C49" s="871"/>
      <c r="D49" s="871"/>
      <c r="E49" s="871"/>
      <c r="F49" s="871"/>
    </row>
    <row r="50" spans="1:6" ht="46.5" customHeight="1" thickBot="1">
      <c r="A50" s="871"/>
      <c r="B50" s="871"/>
      <c r="C50" s="871"/>
      <c r="D50" s="871"/>
      <c r="E50" s="871"/>
      <c r="F50" s="871"/>
    </row>
    <row r="51" spans="1:6" ht="36.75" customHeight="1" thickTop="1">
      <c r="A51" s="876" t="s">
        <v>52</v>
      </c>
      <c r="B51" s="877"/>
      <c r="C51" s="877"/>
      <c r="D51" s="877"/>
      <c r="E51" s="877"/>
      <c r="F51" s="878"/>
    </row>
    <row r="52" spans="1:6">
      <c r="A52" s="870"/>
      <c r="B52" s="871"/>
      <c r="C52" s="871"/>
      <c r="D52" s="871"/>
      <c r="E52" s="871"/>
      <c r="F52" s="872"/>
    </row>
    <row r="53" spans="1:6">
      <c r="A53" s="870"/>
      <c r="B53" s="871"/>
      <c r="C53" s="871"/>
      <c r="D53" s="871"/>
      <c r="E53" s="871"/>
      <c r="F53" s="872"/>
    </row>
    <row r="54" spans="1:6" ht="50.25" customHeight="1" thickBot="1">
      <c r="A54" s="873"/>
      <c r="B54" s="874"/>
      <c r="C54" s="874"/>
      <c r="D54" s="874"/>
      <c r="E54" s="874"/>
      <c r="F54" s="875"/>
    </row>
    <row r="55" spans="1:6" ht="15.75" thickTop="1"/>
  </sheetData>
  <mergeCells count="66">
    <mergeCell ref="B44:C44"/>
    <mergeCell ref="E44:F44"/>
    <mergeCell ref="B45:C45"/>
    <mergeCell ref="E45:F45"/>
    <mergeCell ref="B46:C46"/>
    <mergeCell ref="E46:F46"/>
    <mergeCell ref="A52:F52"/>
    <mergeCell ref="A53:F53"/>
    <mergeCell ref="A54:F54"/>
    <mergeCell ref="A47:F47"/>
    <mergeCell ref="A50:F50"/>
    <mergeCell ref="A51:F51"/>
    <mergeCell ref="A48:F48"/>
    <mergeCell ref="A49:F49"/>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E24:F24"/>
    <mergeCell ref="A9:A12"/>
    <mergeCell ref="B9:F9"/>
    <mergeCell ref="B10:F10"/>
    <mergeCell ref="E23:F23"/>
    <mergeCell ref="E22:F22"/>
    <mergeCell ref="A18:F18"/>
    <mergeCell ref="A2:F2"/>
    <mergeCell ref="A15:F15"/>
    <mergeCell ref="E16:F16"/>
    <mergeCell ref="E17:F17"/>
    <mergeCell ref="A21:F21"/>
    <mergeCell ref="B4:F4"/>
    <mergeCell ref="B5:F5"/>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E26:F26"/>
    <mergeCell ref="A26:B26"/>
    <mergeCell ref="E30:F30"/>
    <mergeCell ref="A34:A36"/>
    <mergeCell ref="A29:A30"/>
    <mergeCell ref="E27:F27"/>
    <mergeCell ref="E33:F33"/>
    <mergeCell ref="A27:B27"/>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sheetPr>
    <tabColor rgb="FFFF0000"/>
  </sheetPr>
  <dimension ref="A1:H124"/>
  <sheetViews>
    <sheetView rightToLeft="1" view="pageBreakPreview" zoomScaleSheetLayoutView="100" workbookViewId="0">
      <selection activeCell="B1" sqref="B1:F1"/>
    </sheetView>
  </sheetViews>
  <sheetFormatPr defaultRowHeight="15"/>
  <cols>
    <col min="2" max="2" width="26.28515625" bestFit="1" customWidth="1"/>
    <col min="3" max="3" width="31.28515625" customWidth="1"/>
    <col min="4" max="4" width="23.7109375" bestFit="1" customWidth="1"/>
    <col min="5" max="5" width="24.140625" customWidth="1"/>
    <col min="6" max="6" width="16.28515625" customWidth="1"/>
    <col min="7" max="7" width="20.28515625" customWidth="1"/>
  </cols>
  <sheetData>
    <row r="1" spans="1:7" ht="58.5" customHeight="1" thickTop="1" thickBot="1">
      <c r="A1" s="31"/>
      <c r="B1" s="802" t="s">
        <v>1155</v>
      </c>
      <c r="C1" s="802"/>
      <c r="D1" s="802"/>
      <c r="E1" s="802"/>
      <c r="F1" s="803"/>
      <c r="G1" s="141" t="s">
        <v>240</v>
      </c>
    </row>
    <row r="2" spans="1:7" ht="34.5" customHeight="1" thickTop="1" thickBot="1">
      <c r="A2" s="31"/>
      <c r="B2" s="839" t="s">
        <v>0</v>
      </c>
      <c r="C2" s="1359"/>
      <c r="D2" s="1359"/>
      <c r="E2" s="1359"/>
      <c r="F2" s="1359"/>
      <c r="G2" s="1360"/>
    </row>
    <row r="3" spans="1:7" ht="30" customHeight="1" thickTop="1">
      <c r="A3" s="31"/>
      <c r="B3" s="310" t="s">
        <v>7</v>
      </c>
      <c r="C3" s="1376" t="s">
        <v>368</v>
      </c>
      <c r="D3" s="1377"/>
      <c r="E3" s="1377"/>
      <c r="F3" s="1377"/>
      <c r="G3" s="1378"/>
    </row>
    <row r="4" spans="1:7" ht="27.75" customHeight="1">
      <c r="A4" s="31"/>
      <c r="B4" s="311" t="s">
        <v>1</v>
      </c>
      <c r="C4" s="1373" t="s">
        <v>88</v>
      </c>
      <c r="D4" s="1374"/>
      <c r="E4" s="1374"/>
      <c r="F4" s="1374"/>
      <c r="G4" s="1375"/>
    </row>
    <row r="5" spans="1:7" ht="28.5" customHeight="1">
      <c r="A5" s="31"/>
      <c r="B5" s="311" t="s">
        <v>2</v>
      </c>
      <c r="C5" s="1370" t="s">
        <v>89</v>
      </c>
      <c r="D5" s="1371"/>
      <c r="E5" s="1371"/>
      <c r="F5" s="1371"/>
      <c r="G5" s="1372"/>
    </row>
    <row r="6" spans="1:7" ht="27.75" customHeight="1">
      <c r="A6" s="31"/>
      <c r="B6" s="311" t="s">
        <v>247</v>
      </c>
      <c r="C6" s="1367">
        <v>150000000</v>
      </c>
      <c r="D6" s="1368"/>
      <c r="E6" s="1368"/>
      <c r="F6" s="1368"/>
      <c r="G6" s="1369"/>
    </row>
    <row r="7" spans="1:7" ht="24" customHeight="1">
      <c r="A7" s="31"/>
      <c r="B7" s="311" t="s">
        <v>8</v>
      </c>
      <c r="C7" s="1361" t="s">
        <v>226</v>
      </c>
      <c r="D7" s="1362"/>
      <c r="E7" s="1362"/>
      <c r="F7" s="1362"/>
      <c r="G7" s="1363"/>
    </row>
    <row r="8" spans="1:7" ht="24" customHeight="1">
      <c r="A8" s="31"/>
      <c r="B8" s="1379" t="s">
        <v>54</v>
      </c>
      <c r="C8" s="1381" t="s">
        <v>169</v>
      </c>
      <c r="D8" s="1382"/>
      <c r="E8" s="1382"/>
      <c r="F8" s="1382"/>
      <c r="G8" s="1383"/>
    </row>
    <row r="9" spans="1:7" ht="41.25" customHeight="1">
      <c r="A9" s="31"/>
      <c r="B9" s="1380"/>
      <c r="C9" s="1384"/>
      <c r="D9" s="1385"/>
      <c r="E9" s="1385"/>
      <c r="F9" s="1385"/>
      <c r="G9" s="1386"/>
    </row>
    <row r="10" spans="1:7" ht="46.5" customHeight="1">
      <c r="A10" s="31"/>
      <c r="B10" s="1391" t="s">
        <v>9</v>
      </c>
      <c r="C10" s="1390"/>
      <c r="D10" s="1390"/>
      <c r="E10" s="1390"/>
      <c r="F10" s="1390"/>
      <c r="G10" s="1390"/>
    </row>
    <row r="11" spans="1:7" ht="55.5" customHeight="1">
      <c r="A11" s="31"/>
      <c r="B11" s="1392"/>
      <c r="C11" s="1390"/>
      <c r="D11" s="1390"/>
      <c r="E11" s="1390"/>
      <c r="F11" s="1390"/>
      <c r="G11" s="1390"/>
    </row>
    <row r="12" spans="1:7" ht="46.5" customHeight="1">
      <c r="A12" s="31"/>
      <c r="B12" s="1392"/>
      <c r="C12" s="1390"/>
      <c r="D12" s="1390"/>
      <c r="E12" s="1390"/>
      <c r="F12" s="1390"/>
      <c r="G12" s="1390"/>
    </row>
    <row r="13" spans="1:7" ht="46.5" customHeight="1">
      <c r="A13" s="31"/>
      <c r="B13" s="1392"/>
      <c r="C13" s="1390"/>
      <c r="D13" s="1390"/>
      <c r="E13" s="1390"/>
      <c r="F13" s="1390"/>
      <c r="G13" s="1390"/>
    </row>
    <row r="14" spans="1:7" ht="26.25" customHeight="1">
      <c r="A14" s="31"/>
      <c r="B14" s="311" t="s">
        <v>20</v>
      </c>
      <c r="C14" s="1387"/>
      <c r="D14" s="1388"/>
      <c r="E14" s="1388"/>
      <c r="F14" s="1388"/>
      <c r="G14" s="1389"/>
    </row>
    <row r="15" spans="1:7" ht="25.5" customHeight="1" thickBot="1">
      <c r="A15" s="31"/>
      <c r="B15" s="312" t="s">
        <v>16</v>
      </c>
      <c r="C15" s="1364"/>
      <c r="D15" s="1365"/>
      <c r="E15" s="1365"/>
      <c r="F15" s="1365"/>
      <c r="G15" s="1366"/>
    </row>
    <row r="16" spans="1:7" ht="30" customHeight="1" thickTop="1" thickBot="1">
      <c r="A16" s="31"/>
      <c r="B16" s="836" t="s">
        <v>10</v>
      </c>
      <c r="C16" s="836"/>
      <c r="D16" s="836"/>
      <c r="E16" s="836"/>
      <c r="F16" s="836"/>
      <c r="G16" s="838"/>
    </row>
    <row r="17" spans="1:7" ht="30" customHeight="1" thickTop="1">
      <c r="A17" s="31"/>
      <c r="B17" s="36" t="s">
        <v>11</v>
      </c>
      <c r="C17" s="313" t="s">
        <v>12</v>
      </c>
      <c r="D17" s="313" t="s">
        <v>13</v>
      </c>
      <c r="E17" s="313" t="s">
        <v>14</v>
      </c>
      <c r="F17" s="865" t="s">
        <v>15</v>
      </c>
      <c r="G17" s="866"/>
    </row>
    <row r="18" spans="1:7" ht="290.25" customHeight="1" thickBot="1">
      <c r="A18" s="31"/>
      <c r="B18" s="674" t="s">
        <v>752</v>
      </c>
      <c r="C18" s="314"/>
      <c r="D18" s="2"/>
      <c r="E18" s="2"/>
      <c r="F18" s="843"/>
      <c r="G18" s="844"/>
    </row>
    <row r="19" spans="1:7" ht="18" thickTop="1" thickBot="1">
      <c r="A19" s="31"/>
      <c r="B19" s="836" t="s">
        <v>17</v>
      </c>
      <c r="C19" s="877"/>
      <c r="D19" s="836"/>
      <c r="E19" s="877"/>
      <c r="F19" s="836"/>
      <c r="G19" s="838"/>
    </row>
    <row r="20" spans="1:7" ht="28.5" customHeight="1" thickTop="1">
      <c r="A20" s="31"/>
      <c r="B20" s="26" t="s">
        <v>4</v>
      </c>
      <c r="C20" s="315" t="s">
        <v>286</v>
      </c>
      <c r="D20" s="17" t="s">
        <v>6</v>
      </c>
      <c r="E20" s="315" t="s">
        <v>287</v>
      </c>
      <c r="F20" s="13" t="s">
        <v>18</v>
      </c>
      <c r="G20" s="14"/>
    </row>
    <row r="21" spans="1:7" ht="28.5" customHeight="1" thickBot="1">
      <c r="A21" s="31"/>
      <c r="B21" s="27" t="s">
        <v>5</v>
      </c>
      <c r="C21" s="315" t="s">
        <v>288</v>
      </c>
      <c r="D21" s="18" t="s">
        <v>3</v>
      </c>
      <c r="E21" s="315" t="s">
        <v>287</v>
      </c>
      <c r="F21" s="15" t="s">
        <v>19</v>
      </c>
      <c r="G21" s="16" t="s">
        <v>125</v>
      </c>
    </row>
    <row r="22" spans="1:7" ht="32.25" customHeight="1" thickTop="1" thickBot="1">
      <c r="A22" s="31"/>
      <c r="B22" s="836" t="s">
        <v>31</v>
      </c>
      <c r="C22" s="837"/>
      <c r="D22" s="836"/>
      <c r="E22" s="837"/>
      <c r="F22" s="836"/>
      <c r="G22" s="838"/>
    </row>
    <row r="23" spans="1:7" ht="30.75" customHeight="1" thickTop="1">
      <c r="A23" s="31"/>
      <c r="B23" s="19" t="s">
        <v>30</v>
      </c>
      <c r="C23" s="283" t="s">
        <v>26</v>
      </c>
      <c r="D23" s="283" t="s">
        <v>22</v>
      </c>
      <c r="E23" s="283" t="s">
        <v>23</v>
      </c>
      <c r="F23" s="786" t="s">
        <v>24</v>
      </c>
      <c r="G23" s="787"/>
    </row>
    <row r="24" spans="1:7" ht="18" customHeight="1" thickBot="1">
      <c r="A24" s="31"/>
      <c r="B24" s="316">
        <v>150000000</v>
      </c>
      <c r="C24" s="316">
        <v>150000000</v>
      </c>
      <c r="D24" s="4"/>
      <c r="E24" s="317" t="s">
        <v>122</v>
      </c>
      <c r="F24" s="1393">
        <v>150000000</v>
      </c>
      <c r="G24" s="1394"/>
    </row>
    <row r="25" spans="1:7" ht="25.5" customHeight="1" thickTop="1" thickBot="1">
      <c r="A25" s="31"/>
      <c r="B25" s="139" t="s">
        <v>25</v>
      </c>
      <c r="C25" s="316">
        <v>150000000</v>
      </c>
      <c r="D25" s="5"/>
      <c r="E25" s="5"/>
      <c r="F25" s="316">
        <v>150000000</v>
      </c>
      <c r="G25" s="318"/>
    </row>
    <row r="26" spans="1:7" ht="30.75" customHeight="1" thickTop="1" thickBot="1">
      <c r="A26" s="31"/>
      <c r="B26" s="836" t="s">
        <v>27</v>
      </c>
      <c r="C26" s="836"/>
      <c r="D26" s="836"/>
      <c r="E26" s="836"/>
      <c r="F26" s="836"/>
      <c r="G26" s="838"/>
    </row>
    <row r="27" spans="1:7" ht="25.5" customHeight="1" thickTop="1">
      <c r="A27" s="31"/>
      <c r="B27" s="788" t="s">
        <v>28</v>
      </c>
      <c r="C27" s="789"/>
      <c r="D27" s="283" t="s">
        <v>29</v>
      </c>
      <c r="E27" s="34" t="s">
        <v>419</v>
      </c>
      <c r="F27" s="786" t="s">
        <v>244</v>
      </c>
      <c r="G27" s="787"/>
    </row>
    <row r="28" spans="1:7" ht="21.75" customHeight="1" thickBot="1">
      <c r="A28" s="31"/>
      <c r="B28" s="1395"/>
      <c r="C28" s="1396"/>
      <c r="D28" s="466"/>
      <c r="E28" s="456"/>
      <c r="F28" s="1397"/>
      <c r="G28" s="1398"/>
    </row>
    <row r="29" spans="1:7" ht="30.75" customHeight="1" thickTop="1" thickBot="1">
      <c r="A29" s="31"/>
      <c r="B29" s="808" t="s">
        <v>32</v>
      </c>
      <c r="C29" s="808"/>
      <c r="D29" s="808"/>
      <c r="E29" s="808"/>
      <c r="F29" s="949"/>
      <c r="G29" s="950"/>
    </row>
    <row r="30" spans="1:7" ht="28.5" customHeight="1" thickTop="1">
      <c r="A30" s="31"/>
      <c r="B30" s="794" t="s">
        <v>33</v>
      </c>
      <c r="C30" s="6" t="s">
        <v>34</v>
      </c>
      <c r="D30" s="6" t="s">
        <v>35</v>
      </c>
      <c r="E30" s="6" t="s">
        <v>36</v>
      </c>
      <c r="F30" s="865" t="s">
        <v>37</v>
      </c>
      <c r="G30" s="866"/>
    </row>
    <row r="31" spans="1:7" ht="18" customHeight="1">
      <c r="A31" s="31"/>
      <c r="B31" s="795"/>
      <c r="C31" s="319"/>
      <c r="D31" s="320"/>
      <c r="E31" s="321"/>
      <c r="F31" s="790"/>
      <c r="G31" s="791"/>
    </row>
    <row r="32" spans="1:7" ht="22.5" customHeight="1">
      <c r="A32" s="31"/>
      <c r="B32" s="28" t="s">
        <v>38</v>
      </c>
      <c r="C32" s="322"/>
      <c r="D32" s="7"/>
      <c r="E32" s="7"/>
      <c r="F32" s="798"/>
      <c r="G32" s="791"/>
    </row>
    <row r="33" spans="1:8" ht="30" customHeight="1">
      <c r="A33" s="31"/>
      <c r="B33" s="867" t="s">
        <v>58</v>
      </c>
      <c r="C33" s="289" t="s">
        <v>39</v>
      </c>
      <c r="D33" s="289" t="s">
        <v>40</v>
      </c>
      <c r="E33" s="289" t="s">
        <v>41</v>
      </c>
      <c r="F33" s="828" t="s">
        <v>42</v>
      </c>
      <c r="G33" s="829"/>
    </row>
    <row r="34" spans="1:8" ht="28.5" customHeight="1">
      <c r="A34" s="31"/>
      <c r="B34" s="868"/>
      <c r="C34" s="7"/>
      <c r="D34" s="287"/>
      <c r="E34" s="7"/>
      <c r="F34" s="798"/>
      <c r="G34" s="799"/>
      <c r="H34" s="35"/>
    </row>
    <row r="35" spans="1:8" ht="28.5" customHeight="1">
      <c r="A35" s="31"/>
      <c r="B35" s="792" t="s">
        <v>63</v>
      </c>
      <c r="C35" s="922"/>
      <c r="D35" s="923"/>
      <c r="E35" s="923"/>
      <c r="F35" s="923"/>
      <c r="G35" s="923"/>
      <c r="H35" s="35"/>
    </row>
    <row r="36" spans="1:8" ht="24.75" customHeight="1">
      <c r="A36" s="31"/>
      <c r="B36" s="793"/>
      <c r="C36" s="924"/>
      <c r="D36" s="794"/>
      <c r="E36" s="794"/>
      <c r="F36" s="794"/>
      <c r="G36" s="925"/>
      <c r="H36" s="35"/>
    </row>
    <row r="37" spans="1:8" ht="15" customHeight="1" thickBot="1">
      <c r="A37" s="31"/>
      <c r="B37" s="793"/>
      <c r="C37" s="924"/>
      <c r="D37" s="794"/>
      <c r="E37" s="794"/>
      <c r="F37" s="794"/>
      <c r="G37" s="925"/>
    </row>
    <row r="38" spans="1:8" ht="33" customHeight="1" thickTop="1" thickBot="1">
      <c r="A38" s="31"/>
      <c r="B38" s="869" t="s">
        <v>43</v>
      </c>
      <c r="C38" s="836"/>
      <c r="D38" s="836"/>
      <c r="E38" s="836"/>
      <c r="F38" s="836"/>
      <c r="G38" s="838"/>
    </row>
    <row r="39" spans="1:8" ht="34.5" customHeight="1" thickTop="1">
      <c r="A39" s="31"/>
      <c r="B39" s="926" t="s">
        <v>44</v>
      </c>
      <c r="C39" s="927"/>
      <c r="D39" s="584" t="s">
        <v>45</v>
      </c>
      <c r="E39" s="36" t="s">
        <v>46</v>
      </c>
      <c r="F39" s="928" t="s">
        <v>59</v>
      </c>
      <c r="G39" s="929"/>
    </row>
    <row r="40" spans="1:8" ht="47.25" customHeight="1">
      <c r="A40" s="31"/>
      <c r="B40" s="1349" t="s">
        <v>686</v>
      </c>
      <c r="C40" s="1349"/>
      <c r="D40" s="722" t="s">
        <v>1086</v>
      </c>
      <c r="E40" s="296"/>
      <c r="F40" s="1350"/>
      <c r="G40" s="1351"/>
    </row>
    <row r="41" spans="1:8" ht="100.5" customHeight="1">
      <c r="A41" s="78"/>
      <c r="B41" s="1349" t="s">
        <v>687</v>
      </c>
      <c r="C41" s="1349"/>
      <c r="D41" s="722" t="s">
        <v>1087</v>
      </c>
      <c r="E41" s="296"/>
      <c r="F41" s="1350"/>
      <c r="G41" s="1351"/>
    </row>
    <row r="42" spans="1:8" ht="98.25" customHeight="1">
      <c r="A42" s="78"/>
      <c r="B42" s="1349" t="s">
        <v>688</v>
      </c>
      <c r="C42" s="1403"/>
      <c r="D42" s="722" t="s">
        <v>1088</v>
      </c>
      <c r="E42" s="296"/>
      <c r="F42" s="1404"/>
      <c r="G42" s="1405"/>
    </row>
    <row r="43" spans="1:8" ht="36.75" customHeight="1">
      <c r="A43" s="78"/>
      <c r="B43" s="1349" t="s">
        <v>689</v>
      </c>
      <c r="C43" s="1349"/>
      <c r="D43" s="288"/>
      <c r="E43" s="296"/>
      <c r="F43" s="798"/>
      <c r="G43" s="799"/>
    </row>
    <row r="44" spans="1:8" ht="48.75" customHeight="1">
      <c r="A44" s="78"/>
      <c r="B44" s="1349" t="s">
        <v>690</v>
      </c>
      <c r="C44" s="1349"/>
      <c r="D44" s="722" t="s">
        <v>1086</v>
      </c>
      <c r="E44" s="296"/>
      <c r="F44" s="798"/>
      <c r="G44" s="799"/>
    </row>
    <row r="45" spans="1:8" ht="41.25" customHeight="1">
      <c r="A45" s="78"/>
      <c r="B45" s="1349" t="s">
        <v>691</v>
      </c>
      <c r="C45" s="1349"/>
      <c r="D45" s="722" t="s">
        <v>1086</v>
      </c>
      <c r="E45" s="296"/>
      <c r="F45" s="798"/>
      <c r="G45" s="799"/>
    </row>
    <row r="46" spans="1:8" ht="42.75" customHeight="1">
      <c r="A46" s="78"/>
      <c r="B46" s="1349" t="s">
        <v>692</v>
      </c>
      <c r="C46" s="1349"/>
      <c r="D46" s="722" t="s">
        <v>1083</v>
      </c>
      <c r="E46" s="296"/>
      <c r="F46" s="1357"/>
      <c r="G46" s="1358"/>
    </row>
    <row r="47" spans="1:8" ht="41.25" customHeight="1">
      <c r="A47" s="78"/>
      <c r="B47" s="1349" t="s">
        <v>693</v>
      </c>
      <c r="C47" s="1349"/>
      <c r="D47" s="722" t="s">
        <v>594</v>
      </c>
      <c r="E47" s="296"/>
      <c r="F47" s="1408"/>
      <c r="G47" s="1409"/>
    </row>
    <row r="48" spans="1:8" ht="40.5" customHeight="1">
      <c r="A48" s="78"/>
      <c r="B48" s="1349" t="s">
        <v>694</v>
      </c>
      <c r="C48" s="1349"/>
      <c r="D48" s="722" t="s">
        <v>943</v>
      </c>
      <c r="E48" s="296"/>
      <c r="F48" s="1406"/>
      <c r="G48" s="1407"/>
    </row>
    <row r="49" spans="1:7" ht="47.25" customHeight="1">
      <c r="A49" s="78">
        <v>2</v>
      </c>
      <c r="B49" s="1349" t="s">
        <v>695</v>
      </c>
      <c r="C49" s="1349"/>
      <c r="D49" s="288"/>
      <c r="E49" s="296"/>
      <c r="F49" s="1357"/>
      <c r="G49" s="1358"/>
    </row>
    <row r="50" spans="1:7" ht="55.5" customHeight="1">
      <c r="A50" s="78"/>
      <c r="B50" s="1349" t="s">
        <v>696</v>
      </c>
      <c r="C50" s="1349"/>
      <c r="D50" s="288"/>
      <c r="E50" s="296"/>
      <c r="F50" s="1357"/>
      <c r="G50" s="1358"/>
    </row>
    <row r="51" spans="1:7" ht="93.75" customHeight="1">
      <c r="A51" s="78"/>
      <c r="B51" s="1349" t="s">
        <v>697</v>
      </c>
      <c r="C51" s="1349"/>
      <c r="D51" s="722" t="s">
        <v>945</v>
      </c>
      <c r="E51" s="296"/>
      <c r="F51" s="1357"/>
      <c r="G51" s="1358"/>
    </row>
    <row r="52" spans="1:7" ht="66" customHeight="1">
      <c r="A52" s="78"/>
      <c r="B52" s="1354" t="s">
        <v>698</v>
      </c>
      <c r="C52" s="1355"/>
      <c r="D52" s="722" t="s">
        <v>1089</v>
      </c>
      <c r="E52" s="296"/>
      <c r="F52" s="1352"/>
      <c r="G52" s="1353"/>
    </row>
    <row r="53" spans="1:7" ht="58.5" customHeight="1">
      <c r="A53" s="31"/>
      <c r="B53" s="1349" t="s">
        <v>699</v>
      </c>
      <c r="C53" s="1349"/>
      <c r="D53" s="722" t="s">
        <v>1083</v>
      </c>
      <c r="E53" s="296"/>
      <c r="F53" s="1350"/>
      <c r="G53" s="1351"/>
    </row>
    <row r="54" spans="1:7" ht="66" customHeight="1">
      <c r="A54" s="31"/>
      <c r="B54" s="1349" t="s">
        <v>700</v>
      </c>
      <c r="C54" s="1349"/>
      <c r="D54" s="722" t="s">
        <v>1089</v>
      </c>
      <c r="E54" s="296"/>
      <c r="F54" s="1401"/>
      <c r="G54" s="1402"/>
    </row>
    <row r="55" spans="1:7" ht="60" customHeight="1">
      <c r="A55" s="31"/>
      <c r="B55" s="1354" t="s">
        <v>701</v>
      </c>
      <c r="C55" s="1355"/>
      <c r="D55" s="722" t="s">
        <v>954</v>
      </c>
      <c r="E55" s="296"/>
      <c r="F55" s="1352"/>
      <c r="G55" s="1353"/>
    </row>
    <row r="56" spans="1:7" ht="39.75" customHeight="1">
      <c r="A56" s="31"/>
      <c r="B56" s="1356" t="s">
        <v>702</v>
      </c>
      <c r="C56" s="1355"/>
      <c r="D56" s="288"/>
      <c r="E56" s="296"/>
      <c r="F56" s="1352"/>
      <c r="G56" s="1353"/>
    </row>
    <row r="57" spans="1:7" ht="37.5" customHeight="1">
      <c r="A57" s="31"/>
      <c r="B57" s="1349" t="s">
        <v>703</v>
      </c>
      <c r="C57" s="1349"/>
      <c r="D57" s="722" t="s">
        <v>1083</v>
      </c>
      <c r="E57" s="296"/>
      <c r="F57" s="1352"/>
      <c r="G57" s="1353"/>
    </row>
    <row r="58" spans="1:7" ht="48.75" customHeight="1">
      <c r="A58" s="31"/>
      <c r="B58" s="1349" t="s">
        <v>704</v>
      </c>
      <c r="C58" s="1349"/>
      <c r="D58" s="722" t="s">
        <v>1090</v>
      </c>
      <c r="E58" s="296"/>
      <c r="F58" s="1352"/>
      <c r="G58" s="1353"/>
    </row>
    <row r="59" spans="1:7" ht="82.5" customHeight="1">
      <c r="A59" s="78"/>
      <c r="B59" s="1349" t="s">
        <v>705</v>
      </c>
      <c r="C59" s="1349"/>
      <c r="D59" s="722" t="s">
        <v>934</v>
      </c>
      <c r="E59" s="296"/>
      <c r="F59" s="1352"/>
      <c r="G59" s="1353"/>
    </row>
    <row r="60" spans="1:7" ht="73.5" customHeight="1">
      <c r="A60" s="78"/>
      <c r="B60" s="1349" t="s">
        <v>706</v>
      </c>
      <c r="C60" s="1349"/>
      <c r="D60" s="722" t="s">
        <v>1089</v>
      </c>
      <c r="E60" s="296"/>
      <c r="F60" s="1350"/>
      <c r="G60" s="1351"/>
    </row>
    <row r="61" spans="1:7" ht="73.5" customHeight="1">
      <c r="A61" s="78"/>
      <c r="B61" s="1349" t="s">
        <v>707</v>
      </c>
      <c r="C61" s="1349"/>
      <c r="D61" s="288"/>
      <c r="E61" s="296"/>
      <c r="F61" s="1350"/>
      <c r="G61" s="1351"/>
    </row>
    <row r="62" spans="1:7" ht="47.25" customHeight="1">
      <c r="A62" s="78"/>
      <c r="B62" s="1349" t="s">
        <v>708</v>
      </c>
      <c r="C62" s="1349"/>
      <c r="D62" s="288"/>
      <c r="E62" s="296"/>
      <c r="F62" s="1350"/>
      <c r="G62" s="1351"/>
    </row>
    <row r="63" spans="1:7" ht="49.5" customHeight="1">
      <c r="A63" s="31"/>
      <c r="B63" s="1349" t="s">
        <v>709</v>
      </c>
      <c r="C63" s="1349"/>
      <c r="D63" s="288"/>
      <c r="E63" s="296"/>
      <c r="F63" s="1350"/>
      <c r="G63" s="1351"/>
    </row>
    <row r="64" spans="1:7" ht="56.25" customHeight="1">
      <c r="A64" s="78"/>
      <c r="B64" s="1349" t="s">
        <v>710</v>
      </c>
      <c r="C64" s="1349"/>
      <c r="D64" s="288"/>
      <c r="E64" s="296"/>
      <c r="F64" s="1350"/>
      <c r="G64" s="1351"/>
    </row>
    <row r="65" spans="2:7" ht="35.25" customHeight="1">
      <c r="B65" s="1349" t="s">
        <v>711</v>
      </c>
      <c r="C65" s="1349"/>
      <c r="D65" s="288"/>
      <c r="E65" s="296"/>
      <c r="F65" s="1350"/>
      <c r="G65" s="1351"/>
    </row>
    <row r="66" spans="2:7" ht="36" customHeight="1">
      <c r="B66" s="1354" t="s">
        <v>712</v>
      </c>
      <c r="C66" s="1355"/>
      <c r="D66" s="290"/>
      <c r="E66" s="296"/>
      <c r="F66" s="1350"/>
      <c r="G66" s="1351"/>
    </row>
    <row r="67" spans="2:7" ht="36.75" customHeight="1">
      <c r="B67" s="1322" t="s">
        <v>689</v>
      </c>
      <c r="C67" s="1322"/>
      <c r="D67" s="290"/>
      <c r="E67" s="296"/>
      <c r="F67" s="1201"/>
      <c r="G67" s="1202"/>
    </row>
    <row r="68" spans="2:7" ht="25.5" customHeight="1">
      <c r="B68" s="1322" t="s">
        <v>713</v>
      </c>
      <c r="C68" s="1322"/>
      <c r="D68" s="290"/>
      <c r="E68" s="296"/>
      <c r="F68" s="1399"/>
      <c r="G68" s="1400"/>
    </row>
    <row r="69" spans="2:7" ht="24" customHeight="1">
      <c r="B69" s="1322" t="s">
        <v>714</v>
      </c>
      <c r="C69" s="1322"/>
      <c r="D69" s="665"/>
      <c r="E69" s="296"/>
      <c r="F69" s="1399"/>
      <c r="G69" s="1400"/>
    </row>
    <row r="70" spans="2:7" ht="21.75" customHeight="1">
      <c r="B70" s="1410" t="s">
        <v>715</v>
      </c>
      <c r="C70" s="1411"/>
      <c r="D70" s="290"/>
      <c r="E70" s="296"/>
      <c r="F70" s="1399"/>
      <c r="G70" s="1400"/>
    </row>
    <row r="71" spans="2:7" s="479" customFormat="1" ht="21.75" customHeight="1">
      <c r="B71" s="1416" t="s">
        <v>716</v>
      </c>
      <c r="C71" s="1417"/>
      <c r="D71" s="665"/>
      <c r="E71" s="672"/>
      <c r="F71" s="668"/>
      <c r="G71" s="669"/>
    </row>
    <row r="72" spans="2:7" s="479" customFormat="1" ht="21.75" customHeight="1">
      <c r="B72" s="1416" t="s">
        <v>717</v>
      </c>
      <c r="C72" s="1417"/>
      <c r="D72" s="665"/>
      <c r="E72" s="672"/>
      <c r="F72" s="668"/>
      <c r="G72" s="669"/>
    </row>
    <row r="73" spans="2:7" s="479" customFormat="1" ht="44.25" customHeight="1">
      <c r="B73" s="1418" t="s">
        <v>718</v>
      </c>
      <c r="C73" s="1419"/>
      <c r="D73" s="665"/>
      <c r="E73" s="672"/>
      <c r="F73" s="668"/>
      <c r="G73" s="669"/>
    </row>
    <row r="74" spans="2:7" s="479" customFormat="1" ht="39" customHeight="1">
      <c r="B74" s="1416" t="s">
        <v>738</v>
      </c>
      <c r="C74" s="1417"/>
      <c r="D74" s="665"/>
      <c r="E74" s="672"/>
      <c r="F74" s="668"/>
      <c r="G74" s="669"/>
    </row>
    <row r="75" spans="2:7" s="479" customFormat="1" ht="43.5" customHeight="1">
      <c r="B75" s="1416" t="s">
        <v>739</v>
      </c>
      <c r="C75" s="1417"/>
      <c r="D75" s="665"/>
      <c r="E75" s="672"/>
      <c r="F75" s="668"/>
      <c r="G75" s="669"/>
    </row>
    <row r="76" spans="2:7" s="479" customFormat="1" ht="43.5" customHeight="1">
      <c r="B76" s="1416" t="s">
        <v>741</v>
      </c>
      <c r="C76" s="1417"/>
      <c r="D76" s="665"/>
      <c r="E76" s="672"/>
      <c r="F76" s="668"/>
      <c r="G76" s="669"/>
    </row>
    <row r="77" spans="2:7" s="479" customFormat="1" ht="43.5" customHeight="1">
      <c r="B77" s="1420" t="s">
        <v>740</v>
      </c>
      <c r="C77" s="1421"/>
      <c r="D77" s="665"/>
      <c r="E77" s="672"/>
      <c r="F77" s="668"/>
      <c r="G77" s="669"/>
    </row>
    <row r="78" spans="2:7" s="479" customFormat="1" ht="43.5" customHeight="1">
      <c r="B78" s="1422" t="s">
        <v>719</v>
      </c>
      <c r="C78" s="1423"/>
      <c r="D78" s="665"/>
      <c r="E78" s="672"/>
      <c r="F78" s="668"/>
      <c r="G78" s="669"/>
    </row>
    <row r="79" spans="2:7" s="479" customFormat="1" ht="43.5" customHeight="1">
      <c r="B79" s="1347" t="s">
        <v>720</v>
      </c>
      <c r="C79" s="1424"/>
      <c r="D79" s="665"/>
      <c r="E79" s="672"/>
      <c r="F79" s="668"/>
      <c r="G79" s="669"/>
    </row>
    <row r="80" spans="2:7" s="479" customFormat="1" ht="43.5" customHeight="1">
      <c r="B80" s="1347" t="s">
        <v>721</v>
      </c>
      <c r="C80" s="1424"/>
      <c r="D80" s="665"/>
      <c r="E80" s="672"/>
      <c r="F80" s="668"/>
      <c r="G80" s="669"/>
    </row>
    <row r="81" spans="2:7" s="479" customFormat="1" ht="43.5" customHeight="1">
      <c r="B81" s="1425" t="s">
        <v>722</v>
      </c>
      <c r="C81" s="1426"/>
      <c r="D81" s="665"/>
      <c r="E81" s="672"/>
      <c r="F81" s="666"/>
      <c r="G81" s="667"/>
    </row>
    <row r="82" spans="2:7" s="479" customFormat="1" ht="43.5" customHeight="1">
      <c r="B82" s="1425" t="s">
        <v>723</v>
      </c>
      <c r="C82" s="1426"/>
      <c r="D82" s="665"/>
      <c r="E82" s="672"/>
      <c r="F82" s="666"/>
      <c r="G82" s="667"/>
    </row>
    <row r="83" spans="2:7" s="479" customFormat="1" ht="43.5" customHeight="1">
      <c r="B83" s="1425" t="s">
        <v>724</v>
      </c>
      <c r="C83" s="1426"/>
      <c r="D83" s="665"/>
      <c r="E83" s="672"/>
      <c r="F83" s="666"/>
      <c r="G83" s="667"/>
    </row>
    <row r="84" spans="2:7" s="479" customFormat="1" ht="43.5" customHeight="1">
      <c r="B84" s="1427" t="s">
        <v>731</v>
      </c>
      <c r="C84" s="1428"/>
      <c r="D84" s="665"/>
      <c r="E84" s="672"/>
      <c r="F84" s="666"/>
      <c r="G84" s="667"/>
    </row>
    <row r="85" spans="2:7" s="479" customFormat="1" ht="43.5" customHeight="1">
      <c r="B85" s="1337" t="s">
        <v>725</v>
      </c>
      <c r="C85" s="1338"/>
      <c r="D85" s="665"/>
      <c r="E85" s="672"/>
      <c r="F85" s="666"/>
      <c r="G85" s="667"/>
    </row>
    <row r="86" spans="2:7" s="479" customFormat="1" ht="43.5" customHeight="1">
      <c r="B86" s="1337" t="s">
        <v>726</v>
      </c>
      <c r="C86" s="1338"/>
      <c r="D86" s="665"/>
      <c r="E86" s="672"/>
      <c r="F86" s="666"/>
      <c r="G86" s="667"/>
    </row>
    <row r="87" spans="2:7" s="479" customFormat="1" ht="43.5" customHeight="1">
      <c r="B87" s="1337" t="s">
        <v>727</v>
      </c>
      <c r="C87" s="1338"/>
      <c r="D87" s="665"/>
      <c r="E87" s="672"/>
      <c r="F87" s="666"/>
      <c r="G87" s="667"/>
    </row>
    <row r="88" spans="2:7" s="479" customFormat="1" ht="43.5" customHeight="1">
      <c r="B88" s="1339" t="s">
        <v>728</v>
      </c>
      <c r="C88" s="1340"/>
      <c r="D88" s="665"/>
      <c r="E88" s="672"/>
      <c r="F88" s="666"/>
      <c r="G88" s="667"/>
    </row>
    <row r="89" spans="2:7" s="479" customFormat="1" ht="43.5" customHeight="1">
      <c r="B89" s="1337" t="s">
        <v>729</v>
      </c>
      <c r="C89" s="1338"/>
      <c r="D89" s="665"/>
      <c r="E89" s="672"/>
      <c r="F89" s="666"/>
      <c r="G89" s="667"/>
    </row>
    <row r="90" spans="2:7" s="479" customFormat="1" ht="43.5" customHeight="1">
      <c r="B90" s="1341" t="s">
        <v>730</v>
      </c>
      <c r="C90" s="1342"/>
      <c r="D90" s="665"/>
      <c r="E90" s="672"/>
      <c r="F90" s="666"/>
      <c r="G90" s="667"/>
    </row>
    <row r="91" spans="2:7" s="479" customFormat="1" ht="43.5" customHeight="1">
      <c r="B91" s="1343" t="s">
        <v>732</v>
      </c>
      <c r="C91" s="1344"/>
      <c r="D91" s="665"/>
      <c r="E91" s="672"/>
      <c r="F91" s="666"/>
      <c r="G91" s="667"/>
    </row>
    <row r="92" spans="2:7" s="479" customFormat="1" ht="43.5" customHeight="1">
      <c r="B92" s="1345" t="s">
        <v>733</v>
      </c>
      <c r="C92" s="1346"/>
      <c r="D92" s="665"/>
      <c r="E92" s="672"/>
      <c r="F92" s="666"/>
      <c r="G92" s="667"/>
    </row>
    <row r="93" spans="2:7" s="479" customFormat="1" ht="43.5" customHeight="1">
      <c r="B93" s="1347" t="s">
        <v>734</v>
      </c>
      <c r="C93" s="1348"/>
      <c r="D93" s="673"/>
      <c r="E93" s="672"/>
      <c r="F93" s="666"/>
      <c r="G93" s="667"/>
    </row>
    <row r="94" spans="2:7" s="479" customFormat="1" ht="43.5" customHeight="1">
      <c r="B94" s="1322" t="s">
        <v>737</v>
      </c>
      <c r="C94" s="1322"/>
      <c r="D94" s="673"/>
      <c r="E94" s="672"/>
      <c r="F94" s="666"/>
      <c r="G94" s="667"/>
    </row>
    <row r="95" spans="2:7" s="479" customFormat="1" ht="43.5" customHeight="1">
      <c r="B95" s="1322" t="s">
        <v>735</v>
      </c>
      <c r="C95" s="1322"/>
      <c r="D95" s="673"/>
      <c r="E95" s="672"/>
      <c r="F95" s="666"/>
      <c r="G95" s="667"/>
    </row>
    <row r="96" spans="2:7" s="479" customFormat="1" ht="43.5" customHeight="1">
      <c r="B96" s="1322" t="s">
        <v>736</v>
      </c>
      <c r="C96" s="1322"/>
      <c r="D96" s="673"/>
      <c r="E96" s="672"/>
      <c r="F96" s="666"/>
      <c r="G96" s="667"/>
    </row>
    <row r="97" spans="2:7" s="479" customFormat="1" ht="43.5" customHeight="1">
      <c r="B97" s="1325" t="s">
        <v>742</v>
      </c>
      <c r="C97" s="1326"/>
      <c r="D97" s="673"/>
      <c r="E97" s="672"/>
      <c r="F97" s="666"/>
      <c r="G97" s="667"/>
    </row>
    <row r="98" spans="2:7" s="479" customFormat="1" ht="43.5" customHeight="1">
      <c r="B98" s="1327" t="s">
        <v>748</v>
      </c>
      <c r="C98" s="1328"/>
      <c r="D98" s="673"/>
      <c r="E98" s="672"/>
      <c r="F98" s="666"/>
      <c r="G98" s="667"/>
    </row>
    <row r="99" spans="2:7" s="479" customFormat="1" ht="43.5" customHeight="1">
      <c r="B99" s="1325" t="s">
        <v>749</v>
      </c>
      <c r="C99" s="1326"/>
      <c r="D99" s="673"/>
      <c r="E99" s="672"/>
      <c r="F99" s="666"/>
      <c r="G99" s="667"/>
    </row>
    <row r="100" spans="2:7" s="479" customFormat="1" ht="43.5" customHeight="1">
      <c r="B100" s="1325" t="s">
        <v>750</v>
      </c>
      <c r="C100" s="1326"/>
      <c r="D100" s="673"/>
      <c r="E100" s="672"/>
      <c r="F100" s="666"/>
      <c r="G100" s="667"/>
    </row>
    <row r="101" spans="2:7" s="479" customFormat="1" ht="43.5" customHeight="1">
      <c r="B101" s="1329" t="s">
        <v>751</v>
      </c>
      <c r="C101" s="1330"/>
      <c r="D101" s="673"/>
      <c r="E101" s="672"/>
      <c r="F101" s="666"/>
      <c r="G101" s="667"/>
    </row>
    <row r="102" spans="2:7" s="479" customFormat="1" ht="43.5" customHeight="1">
      <c r="B102" s="1329" t="s">
        <v>743</v>
      </c>
      <c r="C102" s="1330"/>
      <c r="D102" s="673"/>
      <c r="E102" s="672"/>
      <c r="F102" s="666"/>
      <c r="G102" s="667"/>
    </row>
    <row r="103" spans="2:7" s="479" customFormat="1" ht="43.5" customHeight="1">
      <c r="B103" s="1329" t="s">
        <v>744</v>
      </c>
      <c r="C103" s="1330"/>
      <c r="D103" s="673"/>
      <c r="E103" s="672"/>
      <c r="F103" s="666"/>
      <c r="G103" s="667"/>
    </row>
    <row r="104" spans="2:7" s="479" customFormat="1" ht="43.5" customHeight="1">
      <c r="B104" s="1331" t="s">
        <v>745</v>
      </c>
      <c r="C104" s="1332"/>
      <c r="D104" s="673"/>
      <c r="E104" s="672"/>
      <c r="F104" s="666"/>
      <c r="G104" s="667"/>
    </row>
    <row r="105" spans="2:7" s="479" customFormat="1" ht="43.5" customHeight="1">
      <c r="B105" s="1333" t="s">
        <v>746</v>
      </c>
      <c r="C105" s="1334"/>
      <c r="D105" s="673"/>
      <c r="E105" s="672"/>
      <c r="F105" s="666"/>
      <c r="G105" s="667"/>
    </row>
    <row r="106" spans="2:7" s="479" customFormat="1" ht="43.5" customHeight="1">
      <c r="B106" s="1335" t="s">
        <v>747</v>
      </c>
      <c r="C106" s="1336"/>
      <c r="D106" s="673"/>
      <c r="E106" s="672"/>
      <c r="F106" s="666"/>
      <c r="G106" s="667"/>
    </row>
    <row r="107" spans="2:7" s="479" customFormat="1" ht="43.5" customHeight="1">
      <c r="B107" s="1323"/>
      <c r="C107" s="1324"/>
      <c r="D107" s="673"/>
      <c r="E107" s="672"/>
      <c r="F107" s="666"/>
      <c r="G107" s="667"/>
    </row>
    <row r="108" spans="2:7" ht="21.75" customHeight="1" thickBot="1">
      <c r="B108" s="1412"/>
      <c r="C108" s="1413"/>
      <c r="D108" s="290"/>
      <c r="E108" s="296"/>
      <c r="F108" s="1414"/>
      <c r="G108" s="1415"/>
    </row>
    <row r="109" spans="2:7" ht="18" thickTop="1" thickBot="1">
      <c r="B109" s="863"/>
      <c r="C109" s="837"/>
      <c r="D109" s="836"/>
      <c r="E109" s="836"/>
      <c r="F109" s="836"/>
      <c r="G109" s="838"/>
    </row>
    <row r="110" spans="2:7" ht="15.75" thickTop="1">
      <c r="B110" s="789" t="s">
        <v>61</v>
      </c>
      <c r="C110" s="853"/>
      <c r="D110" s="853"/>
      <c r="E110" s="853" t="s">
        <v>62</v>
      </c>
      <c r="F110" s="853"/>
      <c r="G110" s="854"/>
    </row>
    <row r="111" spans="2:7">
      <c r="B111" s="9" t="s">
        <v>47</v>
      </c>
      <c r="C111" s="1399"/>
      <c r="D111" s="1400"/>
      <c r="E111" s="295" t="s">
        <v>49</v>
      </c>
      <c r="F111" s="1399"/>
      <c r="G111" s="1400"/>
    </row>
    <row r="112" spans="2:7">
      <c r="B112" s="29" t="s">
        <v>48</v>
      </c>
      <c r="C112" s="1399"/>
      <c r="D112" s="1400"/>
      <c r="E112" s="284" t="s">
        <v>50</v>
      </c>
      <c r="F112" s="930"/>
      <c r="G112" s="931"/>
    </row>
    <row r="113" spans="2:7" ht="15.75" thickBot="1">
      <c r="B113" s="30" t="s">
        <v>25</v>
      </c>
      <c r="C113" s="1399"/>
      <c r="D113" s="1400"/>
      <c r="E113" s="285" t="s">
        <v>25</v>
      </c>
      <c r="F113" s="1399"/>
      <c r="G113" s="1400"/>
    </row>
    <row r="114" spans="2:7" ht="17.25" thickTop="1">
      <c r="B114" s="876" t="s">
        <v>51</v>
      </c>
      <c r="C114" s="877"/>
      <c r="D114" s="877"/>
      <c r="E114" s="877"/>
      <c r="F114" s="877"/>
      <c r="G114" s="878"/>
    </row>
    <row r="115" spans="2:7">
      <c r="B115" s="871"/>
      <c r="C115" s="871"/>
      <c r="D115" s="871"/>
      <c r="E115" s="871"/>
      <c r="F115" s="871"/>
      <c r="G115" s="871"/>
    </row>
    <row r="116" spans="2:7">
      <c r="B116" s="871"/>
      <c r="C116" s="871"/>
      <c r="D116" s="871"/>
      <c r="E116" s="871"/>
      <c r="F116" s="871"/>
      <c r="G116" s="871"/>
    </row>
    <row r="117" spans="2:7">
      <c r="B117" s="871"/>
      <c r="C117" s="871"/>
      <c r="D117" s="871"/>
      <c r="E117" s="871"/>
      <c r="F117" s="871"/>
      <c r="G117" s="871"/>
    </row>
    <row r="118" spans="2:7">
      <c r="B118" s="871"/>
      <c r="C118" s="871"/>
      <c r="D118" s="871"/>
      <c r="E118" s="871"/>
      <c r="F118" s="871"/>
      <c r="G118" s="871"/>
    </row>
    <row r="119" spans="2:7" ht="16.5">
      <c r="B119" s="945" t="s">
        <v>52</v>
      </c>
      <c r="C119" s="946"/>
      <c r="D119" s="946"/>
      <c r="E119" s="946"/>
      <c r="F119" s="946"/>
      <c r="G119" s="947"/>
    </row>
    <row r="120" spans="2:7">
      <c r="B120" s="871"/>
      <c r="C120" s="871"/>
      <c r="D120" s="871"/>
      <c r="E120" s="871"/>
      <c r="F120" s="871"/>
      <c r="G120" s="871"/>
    </row>
    <row r="121" spans="2:7">
      <c r="B121" s="871"/>
      <c r="C121" s="871"/>
      <c r="D121" s="871"/>
      <c r="E121" s="871"/>
      <c r="F121" s="871"/>
      <c r="G121" s="871"/>
    </row>
    <row r="122" spans="2:7">
      <c r="B122" s="871"/>
      <c r="C122" s="871"/>
      <c r="D122" s="871"/>
      <c r="E122" s="871"/>
      <c r="F122" s="871"/>
      <c r="G122" s="871"/>
    </row>
    <row r="123" spans="2:7" ht="17.25" thickBot="1">
      <c r="B123" s="939"/>
      <c r="C123" s="940"/>
      <c r="D123" s="940"/>
      <c r="E123" s="940"/>
      <c r="F123" s="940"/>
      <c r="G123" s="941"/>
    </row>
    <row r="124" spans="2:7" ht="15.75" thickTop="1"/>
  </sheetData>
  <mergeCells count="161">
    <mergeCell ref="B119:G119"/>
    <mergeCell ref="B120:G120"/>
    <mergeCell ref="B121:G121"/>
    <mergeCell ref="B122:G122"/>
    <mergeCell ref="B123:G123"/>
    <mergeCell ref="C112:D112"/>
    <mergeCell ref="F112:G112"/>
    <mergeCell ref="C113:D113"/>
    <mergeCell ref="F113:G113"/>
    <mergeCell ref="B114:G114"/>
    <mergeCell ref="B115:G115"/>
    <mergeCell ref="B116:G116"/>
    <mergeCell ref="B117:G117"/>
    <mergeCell ref="B118:G118"/>
    <mergeCell ref="F69:G69"/>
    <mergeCell ref="B70:C70"/>
    <mergeCell ref="F70:G70"/>
    <mergeCell ref="B108:C108"/>
    <mergeCell ref="F108:G108"/>
    <mergeCell ref="B110:D110"/>
    <mergeCell ref="E110:G110"/>
    <mergeCell ref="C111:D111"/>
    <mergeCell ref="F111:G111"/>
    <mergeCell ref="B109:G109"/>
    <mergeCell ref="B71:C71"/>
    <mergeCell ref="B72:C72"/>
    <mergeCell ref="B73:C73"/>
    <mergeCell ref="B74:C74"/>
    <mergeCell ref="B75:C75"/>
    <mergeCell ref="B76:C76"/>
    <mergeCell ref="B77:C77"/>
    <mergeCell ref="B78:C78"/>
    <mergeCell ref="B79:C79"/>
    <mergeCell ref="B80:C80"/>
    <mergeCell ref="B81:C81"/>
    <mergeCell ref="B83:C83"/>
    <mergeCell ref="B82:C82"/>
    <mergeCell ref="B84:C84"/>
    <mergeCell ref="F63:G63"/>
    <mergeCell ref="F64:G64"/>
    <mergeCell ref="F65:G65"/>
    <mergeCell ref="B63:C63"/>
    <mergeCell ref="B64:C64"/>
    <mergeCell ref="B65:C65"/>
    <mergeCell ref="B66:C66"/>
    <mergeCell ref="F66:G66"/>
    <mergeCell ref="B67:C67"/>
    <mergeCell ref="F67:G67"/>
    <mergeCell ref="B68:C68"/>
    <mergeCell ref="F68:G68"/>
    <mergeCell ref="B69:C69"/>
    <mergeCell ref="B53:C53"/>
    <mergeCell ref="F53:G53"/>
    <mergeCell ref="B54:C54"/>
    <mergeCell ref="F54:G54"/>
    <mergeCell ref="B42:C42"/>
    <mergeCell ref="F42:G42"/>
    <mergeCell ref="B43:C43"/>
    <mergeCell ref="F43:G43"/>
    <mergeCell ref="B45:C45"/>
    <mergeCell ref="F45:G45"/>
    <mergeCell ref="B48:C48"/>
    <mergeCell ref="F48:G48"/>
    <mergeCell ref="B47:C47"/>
    <mergeCell ref="F47:G47"/>
    <mergeCell ref="B44:C44"/>
    <mergeCell ref="F44:G44"/>
    <mergeCell ref="B52:C52"/>
    <mergeCell ref="F52:G52"/>
    <mergeCell ref="B50:C50"/>
    <mergeCell ref="F50:G50"/>
    <mergeCell ref="B49:C49"/>
    <mergeCell ref="F27:G27"/>
    <mergeCell ref="B29:G29"/>
    <mergeCell ref="B30:B31"/>
    <mergeCell ref="F30:G30"/>
    <mergeCell ref="B33:B34"/>
    <mergeCell ref="B10:B13"/>
    <mergeCell ref="B16:G16"/>
    <mergeCell ref="F17:G17"/>
    <mergeCell ref="B19:G19"/>
    <mergeCell ref="B22:G22"/>
    <mergeCell ref="F31:G31"/>
    <mergeCell ref="F32:G32"/>
    <mergeCell ref="F24:G24"/>
    <mergeCell ref="B28:C28"/>
    <mergeCell ref="F28:G28"/>
    <mergeCell ref="F23:G23"/>
    <mergeCell ref="B26:G26"/>
    <mergeCell ref="B27:C27"/>
    <mergeCell ref="F18:G18"/>
    <mergeCell ref="F34:G34"/>
    <mergeCell ref="F33:G33"/>
    <mergeCell ref="B1:F1"/>
    <mergeCell ref="B2:G2"/>
    <mergeCell ref="C7:G7"/>
    <mergeCell ref="C15:G15"/>
    <mergeCell ref="C6:G6"/>
    <mergeCell ref="C5:G5"/>
    <mergeCell ref="C4:G4"/>
    <mergeCell ref="C3:G3"/>
    <mergeCell ref="B8:B9"/>
    <mergeCell ref="C8:G9"/>
    <mergeCell ref="C14:G14"/>
    <mergeCell ref="C13:G13"/>
    <mergeCell ref="C12:G12"/>
    <mergeCell ref="C11:G11"/>
    <mergeCell ref="C10:G10"/>
    <mergeCell ref="F55:G55"/>
    <mergeCell ref="F56:G56"/>
    <mergeCell ref="B55:C55"/>
    <mergeCell ref="B56:C56"/>
    <mergeCell ref="F59:G59"/>
    <mergeCell ref="B35:B37"/>
    <mergeCell ref="C35:G37"/>
    <mergeCell ref="B38:G38"/>
    <mergeCell ref="B40:C40"/>
    <mergeCell ref="F40:G40"/>
    <mergeCell ref="B46:C46"/>
    <mergeCell ref="F46:G46"/>
    <mergeCell ref="B41:C41"/>
    <mergeCell ref="F41:G41"/>
    <mergeCell ref="B39:C39"/>
    <mergeCell ref="F39:G39"/>
    <mergeCell ref="F49:G49"/>
    <mergeCell ref="B51:C51"/>
    <mergeCell ref="F51:G51"/>
    <mergeCell ref="B60:C60"/>
    <mergeCell ref="F60:G60"/>
    <mergeCell ref="B61:C61"/>
    <mergeCell ref="F61:G61"/>
    <mergeCell ref="B62:C62"/>
    <mergeCell ref="F62:G62"/>
    <mergeCell ref="F57:G57"/>
    <mergeCell ref="B57:C57"/>
    <mergeCell ref="B58:C58"/>
    <mergeCell ref="F58:G58"/>
    <mergeCell ref="B59:C59"/>
    <mergeCell ref="B86:C86"/>
    <mergeCell ref="B85:C85"/>
    <mergeCell ref="B87:C87"/>
    <mergeCell ref="B88:C88"/>
    <mergeCell ref="B89:C89"/>
    <mergeCell ref="B90:C90"/>
    <mergeCell ref="B91:C91"/>
    <mergeCell ref="B92:C92"/>
    <mergeCell ref="B93:C93"/>
    <mergeCell ref="B94:C94"/>
    <mergeCell ref="B95:C95"/>
    <mergeCell ref="B96:C96"/>
    <mergeCell ref="B107:C107"/>
    <mergeCell ref="B97:C97"/>
    <mergeCell ref="B98:C98"/>
    <mergeCell ref="B99:C99"/>
    <mergeCell ref="B100:C100"/>
    <mergeCell ref="B101:C101"/>
    <mergeCell ref="B102:C102"/>
    <mergeCell ref="B103:C103"/>
    <mergeCell ref="B104:C104"/>
    <mergeCell ref="B105:C105"/>
    <mergeCell ref="B106:C10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G105"/>
  <sheetViews>
    <sheetView rightToLeft="1" view="pageBreakPreview" topLeftCell="A20" zoomScale="106" zoomScaleSheetLayoutView="106" workbookViewId="0">
      <selection activeCell="C20" sqref="C20"/>
    </sheetView>
  </sheetViews>
  <sheetFormatPr defaultRowHeight="15"/>
  <cols>
    <col min="1" max="1" width="27.140625"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802" t="s">
        <v>1155</v>
      </c>
      <c r="B1" s="802"/>
      <c r="C1" s="802"/>
      <c r="D1" s="802"/>
      <c r="E1" s="803"/>
      <c r="F1" s="141" t="s">
        <v>240</v>
      </c>
    </row>
    <row r="2" spans="1:6" ht="34.5" customHeight="1" thickTop="1" thickBot="1">
      <c r="A2" s="839" t="s">
        <v>0</v>
      </c>
      <c r="B2" s="839"/>
      <c r="C2" s="839"/>
      <c r="D2" s="839"/>
      <c r="E2" s="839"/>
      <c r="F2" s="840"/>
    </row>
    <row r="3" spans="1:6" ht="30" customHeight="1" thickTop="1">
      <c r="A3" s="21" t="s">
        <v>7</v>
      </c>
      <c r="B3" s="1459" t="s">
        <v>68</v>
      </c>
      <c r="C3" s="1460"/>
      <c r="D3" s="1460"/>
      <c r="E3" s="1460"/>
      <c r="F3" s="1461"/>
    </row>
    <row r="4" spans="1:6" ht="27.75" customHeight="1">
      <c r="A4" s="414" t="s">
        <v>1</v>
      </c>
      <c r="B4" s="1465" t="s">
        <v>90</v>
      </c>
      <c r="C4" s="1466"/>
      <c r="D4" s="1466"/>
      <c r="E4" s="1466"/>
      <c r="F4" s="1467"/>
    </row>
    <row r="5" spans="1:6" ht="28.5" customHeight="1">
      <c r="A5" s="414" t="s">
        <v>2</v>
      </c>
      <c r="B5" s="1481" t="s">
        <v>151</v>
      </c>
      <c r="C5" s="1482"/>
      <c r="D5" s="1482"/>
      <c r="E5" s="1482"/>
      <c r="F5" s="1483"/>
    </row>
    <row r="6" spans="1:6" ht="27.75" customHeight="1" thickBot="1">
      <c r="A6" s="586" t="s">
        <v>247</v>
      </c>
      <c r="B6" s="1478">
        <v>3996000000</v>
      </c>
      <c r="C6" s="1479"/>
      <c r="D6" s="1479"/>
      <c r="E6" s="1479"/>
      <c r="F6" s="1480"/>
    </row>
    <row r="7" spans="1:6" ht="24" customHeight="1" thickTop="1">
      <c r="A7" s="414" t="s">
        <v>8</v>
      </c>
      <c r="B7" s="1459" t="s">
        <v>112</v>
      </c>
      <c r="C7" s="1460"/>
      <c r="D7" s="1460"/>
      <c r="E7" s="1460"/>
      <c r="F7" s="1461"/>
    </row>
    <row r="8" spans="1:6" ht="33" customHeight="1">
      <c r="A8" s="414" t="s">
        <v>54</v>
      </c>
      <c r="B8" s="1462" t="s">
        <v>170</v>
      </c>
      <c r="C8" s="1463"/>
      <c r="D8" s="1463"/>
      <c r="E8" s="1463"/>
      <c r="F8" s="1464"/>
    </row>
    <row r="9" spans="1:6" ht="33" customHeight="1">
      <c r="A9" s="951" t="s">
        <v>9</v>
      </c>
      <c r="B9" s="1020" t="s">
        <v>685</v>
      </c>
      <c r="C9" s="1021"/>
      <c r="D9" s="1021"/>
      <c r="E9" s="1021"/>
      <c r="F9" s="1021"/>
    </row>
    <row r="10" spans="1:6" ht="10.5" customHeight="1">
      <c r="A10" s="952"/>
      <c r="B10" s="1008"/>
      <c r="C10" s="1009"/>
      <c r="D10" s="1009"/>
      <c r="E10" s="1009"/>
      <c r="F10" s="1009"/>
    </row>
    <row r="11" spans="1:6" ht="11.25" hidden="1" customHeight="1">
      <c r="A11" s="952"/>
      <c r="B11" s="1008"/>
      <c r="C11" s="1009"/>
      <c r="D11" s="1009"/>
      <c r="E11" s="1009"/>
      <c r="F11" s="1009"/>
    </row>
    <row r="12" spans="1:6" ht="17.25" hidden="1" customHeight="1">
      <c r="A12" s="952"/>
      <c r="B12" s="1008"/>
      <c r="C12" s="1009"/>
      <c r="D12" s="1009"/>
      <c r="E12" s="1009"/>
      <c r="F12" s="1009"/>
    </row>
    <row r="13" spans="1:6" ht="26.25" hidden="1" customHeight="1">
      <c r="A13" s="952"/>
      <c r="B13" s="1026"/>
      <c r="C13" s="1027"/>
      <c r="D13" s="1027"/>
      <c r="E13" s="1027"/>
      <c r="F13" s="1027"/>
    </row>
    <row r="14" spans="1:6" ht="26.25" customHeight="1">
      <c r="A14" s="414" t="s">
        <v>20</v>
      </c>
      <c r="B14" s="884" t="s">
        <v>275</v>
      </c>
      <c r="C14" s="885"/>
      <c r="D14" s="885"/>
      <c r="E14" s="885"/>
      <c r="F14" s="886"/>
    </row>
    <row r="15" spans="1:6" ht="26.25" customHeight="1" thickBot="1">
      <c r="A15" s="23" t="s">
        <v>16</v>
      </c>
      <c r="B15" s="909"/>
      <c r="C15" s="910"/>
      <c r="D15" s="910"/>
      <c r="E15" s="910"/>
      <c r="F15" s="911"/>
    </row>
    <row r="16" spans="1:6" ht="25.5" customHeight="1" thickTop="1" thickBot="1">
      <c r="A16" s="839" t="s">
        <v>10</v>
      </c>
      <c r="B16" s="839"/>
      <c r="C16" s="839"/>
      <c r="D16" s="839"/>
      <c r="E16" s="839"/>
      <c r="F16" s="840"/>
    </row>
    <row r="17" spans="1:6" ht="30" customHeight="1" thickTop="1">
      <c r="A17" s="24" t="s">
        <v>11</v>
      </c>
      <c r="B17" s="12" t="s">
        <v>12</v>
      </c>
      <c r="C17" s="12" t="s">
        <v>13</v>
      </c>
      <c r="D17" s="12" t="s">
        <v>14</v>
      </c>
      <c r="E17" s="841" t="s">
        <v>15</v>
      </c>
      <c r="F17" s="842"/>
    </row>
    <row r="18" spans="1:6" ht="69" customHeight="1" thickBot="1">
      <c r="A18" s="415" t="s">
        <v>270</v>
      </c>
      <c r="B18" s="760"/>
      <c r="C18" s="2"/>
      <c r="D18" s="2"/>
      <c r="E18" s="843"/>
      <c r="F18" s="844"/>
    </row>
    <row r="19" spans="1:6" ht="21" customHeight="1" thickTop="1" thickBot="1">
      <c r="A19" s="836" t="s">
        <v>17</v>
      </c>
      <c r="B19" s="946"/>
      <c r="C19" s="877"/>
      <c r="D19" s="877"/>
      <c r="E19" s="836"/>
      <c r="F19" s="838"/>
    </row>
    <row r="20" spans="1:6" ht="28.5" customHeight="1" thickTop="1">
      <c r="A20" s="26" t="s">
        <v>4</v>
      </c>
      <c r="B20" s="413" t="s">
        <v>276</v>
      </c>
      <c r="C20" s="64" t="s">
        <v>6</v>
      </c>
      <c r="D20" s="413" t="s">
        <v>277</v>
      </c>
      <c r="E20" s="13" t="s">
        <v>18</v>
      </c>
      <c r="F20" s="14"/>
    </row>
    <row r="21" spans="1:6" ht="28.5" customHeight="1" thickBot="1">
      <c r="A21" s="27" t="s">
        <v>5</v>
      </c>
      <c r="B21" s="413" t="s">
        <v>278</v>
      </c>
      <c r="C21" s="64" t="s">
        <v>3</v>
      </c>
      <c r="D21" s="413" t="s">
        <v>277</v>
      </c>
      <c r="E21" s="15" t="s">
        <v>19</v>
      </c>
      <c r="F21" s="16" t="s">
        <v>125</v>
      </c>
    </row>
    <row r="22" spans="1:6" ht="28.5" customHeight="1" thickTop="1" thickBot="1">
      <c r="A22" s="1468" t="s">
        <v>31</v>
      </c>
      <c r="B22" s="1469"/>
      <c r="C22" s="1469"/>
      <c r="D22" s="1469"/>
      <c r="E22" s="1468"/>
      <c r="F22" s="1470"/>
    </row>
    <row r="23" spans="1:6" ht="32.25" customHeight="1" thickTop="1">
      <c r="A23" s="761" t="s">
        <v>30</v>
      </c>
      <c r="B23" s="762" t="s">
        <v>26</v>
      </c>
      <c r="C23" s="762" t="s">
        <v>22</v>
      </c>
      <c r="D23" s="762" t="s">
        <v>23</v>
      </c>
      <c r="E23" s="1471" t="s">
        <v>239</v>
      </c>
      <c r="F23" s="1472"/>
    </row>
    <row r="24" spans="1:6" ht="30.75" customHeight="1">
      <c r="A24" s="763">
        <v>853160000</v>
      </c>
      <c r="B24" s="764"/>
      <c r="C24" s="763">
        <v>853160000</v>
      </c>
      <c r="D24" s="765" t="s">
        <v>129</v>
      </c>
      <c r="E24" s="1473">
        <v>853160000</v>
      </c>
      <c r="F24" s="1474"/>
    </row>
    <row r="25" spans="1:6" ht="18" customHeight="1" thickBot="1">
      <c r="A25" s="766" t="s">
        <v>25</v>
      </c>
      <c r="B25" s="767"/>
      <c r="C25" s="763">
        <v>853160000</v>
      </c>
      <c r="D25" s="767"/>
      <c r="E25" s="1473">
        <v>853160000</v>
      </c>
      <c r="F25" s="1474"/>
    </row>
    <row r="26" spans="1:6" ht="25.5" customHeight="1" thickTop="1" thickBot="1">
      <c r="A26" s="1468" t="s">
        <v>27</v>
      </c>
      <c r="B26" s="1468"/>
      <c r="C26" s="1468"/>
      <c r="D26" s="1468"/>
      <c r="E26" s="1469"/>
      <c r="F26" s="1475"/>
    </row>
    <row r="27" spans="1:6" ht="30.75" customHeight="1" thickTop="1">
      <c r="A27" s="1476" t="s">
        <v>28</v>
      </c>
      <c r="B27" s="1477"/>
      <c r="C27" s="762" t="s">
        <v>29</v>
      </c>
      <c r="D27" s="768" t="s">
        <v>435</v>
      </c>
      <c r="E27" s="1471" t="s">
        <v>244</v>
      </c>
      <c r="F27" s="1472"/>
    </row>
    <row r="28" spans="1:6" ht="25.5" customHeight="1" thickBot="1">
      <c r="A28" s="1484">
        <v>853160000</v>
      </c>
      <c r="B28" s="1485"/>
      <c r="C28" s="1484">
        <v>853160000</v>
      </c>
      <c r="D28" s="1485"/>
      <c r="E28" s="1486"/>
      <c r="F28" s="1487"/>
    </row>
    <row r="29" spans="1:6" ht="21.75" customHeight="1" thickTop="1" thickBot="1">
      <c r="A29" s="808" t="s">
        <v>32</v>
      </c>
      <c r="B29" s="808"/>
      <c r="C29" s="949"/>
      <c r="D29" s="949"/>
      <c r="E29" s="808"/>
      <c r="F29" s="809"/>
    </row>
    <row r="30" spans="1:6" ht="30.75" customHeight="1" thickTop="1">
      <c r="A30" s="794" t="s">
        <v>33</v>
      </c>
      <c r="B30" s="6" t="s">
        <v>34</v>
      </c>
      <c r="C30" s="6" t="s">
        <v>35</v>
      </c>
      <c r="D30" s="6" t="s">
        <v>36</v>
      </c>
      <c r="E30" s="865" t="s">
        <v>37</v>
      </c>
      <c r="F30" s="866"/>
    </row>
    <row r="31" spans="1:6" ht="28.5" customHeight="1">
      <c r="A31" s="795"/>
      <c r="B31" s="119"/>
      <c r="C31" s="119"/>
      <c r="D31" s="83"/>
      <c r="E31" s="790"/>
      <c r="F31" s="791"/>
    </row>
    <row r="32" spans="1:6" ht="24" customHeight="1">
      <c r="A32" s="769" t="s">
        <v>38</v>
      </c>
      <c r="B32" s="770"/>
      <c r="C32" s="223"/>
      <c r="D32" s="223"/>
      <c r="E32" s="1113"/>
      <c r="F32" s="1114"/>
    </row>
    <row r="33" spans="1:7" ht="22.5" customHeight="1">
      <c r="A33" s="867" t="s">
        <v>58</v>
      </c>
      <c r="B33" s="412" t="s">
        <v>39</v>
      </c>
      <c r="C33" s="412" t="s">
        <v>40</v>
      </c>
      <c r="D33" s="412" t="s">
        <v>41</v>
      </c>
      <c r="E33" s="828" t="s">
        <v>42</v>
      </c>
      <c r="F33" s="829"/>
    </row>
    <row r="34" spans="1:7" ht="30" customHeight="1">
      <c r="A34" s="868"/>
      <c r="B34" s="7"/>
      <c r="C34" s="754" t="s">
        <v>40</v>
      </c>
      <c r="D34" s="7"/>
      <c r="E34" s="798"/>
      <c r="F34" s="799"/>
    </row>
    <row r="35" spans="1:7" ht="28.5" customHeight="1">
      <c r="A35" s="792" t="s">
        <v>63</v>
      </c>
      <c r="B35" s="922"/>
      <c r="C35" s="923"/>
      <c r="D35" s="923"/>
      <c r="E35" s="923"/>
      <c r="F35" s="923"/>
      <c r="G35" s="35"/>
    </row>
    <row r="36" spans="1:7" ht="28.5" customHeight="1">
      <c r="A36" s="793"/>
      <c r="B36" s="924"/>
      <c r="C36" s="794"/>
      <c r="D36" s="794"/>
      <c r="E36" s="794"/>
      <c r="F36" s="925"/>
      <c r="G36" s="35"/>
    </row>
    <row r="37" spans="1:7" ht="2.25" customHeight="1" thickBot="1">
      <c r="A37" s="793"/>
      <c r="B37" s="924"/>
      <c r="C37" s="794"/>
      <c r="D37" s="794"/>
      <c r="E37" s="794"/>
      <c r="F37" s="925"/>
      <c r="G37" s="35"/>
    </row>
    <row r="38" spans="1:7" ht="15" customHeight="1" thickTop="1" thickBot="1">
      <c r="A38" s="869"/>
      <c r="B38" s="836"/>
      <c r="C38" s="836"/>
      <c r="D38" s="836"/>
      <c r="E38" s="836"/>
      <c r="F38" s="838"/>
    </row>
    <row r="39" spans="1:7" ht="33" customHeight="1" thickTop="1">
      <c r="A39" s="926" t="s">
        <v>44</v>
      </c>
      <c r="B39" s="927"/>
      <c r="C39" s="424" t="s">
        <v>45</v>
      </c>
      <c r="D39" s="36" t="s">
        <v>46</v>
      </c>
      <c r="E39" s="928" t="s">
        <v>59</v>
      </c>
      <c r="F39" s="929"/>
    </row>
    <row r="40" spans="1:7" ht="30" customHeight="1">
      <c r="A40" s="1456" t="s">
        <v>638</v>
      </c>
      <c r="B40" s="1456"/>
      <c r="C40" s="432"/>
      <c r="D40" s="138"/>
      <c r="E40" s="1490"/>
      <c r="F40" s="1491"/>
    </row>
    <row r="41" spans="1:7" ht="24.75" customHeight="1">
      <c r="A41" s="1456" t="s">
        <v>639</v>
      </c>
      <c r="B41" s="1456"/>
      <c r="C41" s="432"/>
      <c r="D41" s="439"/>
      <c r="E41" s="1399"/>
      <c r="F41" s="1400"/>
    </row>
    <row r="42" spans="1:7" ht="36" customHeight="1">
      <c r="A42" s="1456" t="s">
        <v>640</v>
      </c>
      <c r="B42" s="1456"/>
      <c r="C42" s="432"/>
      <c r="D42" s="138"/>
      <c r="E42" s="1399"/>
      <c r="F42" s="1400"/>
    </row>
    <row r="43" spans="1:7" ht="26.25" customHeight="1">
      <c r="A43" s="1456" t="s">
        <v>641</v>
      </c>
      <c r="B43" s="1456"/>
      <c r="C43" s="713" t="s">
        <v>1052</v>
      </c>
      <c r="D43" s="439"/>
      <c r="E43" s="1399"/>
      <c r="F43" s="1400"/>
    </row>
    <row r="44" spans="1:7" ht="22.5" customHeight="1">
      <c r="A44" s="1456" t="s">
        <v>642</v>
      </c>
      <c r="B44" s="1456"/>
      <c r="C44" s="713" t="s">
        <v>1052</v>
      </c>
      <c r="D44" s="439"/>
      <c r="E44" s="1399"/>
      <c r="F44" s="1400"/>
    </row>
    <row r="45" spans="1:7" ht="21.75" customHeight="1">
      <c r="A45" s="1456" t="s">
        <v>643</v>
      </c>
      <c r="B45" s="1456"/>
      <c r="C45" s="713" t="s">
        <v>1052</v>
      </c>
      <c r="D45" s="439"/>
      <c r="E45" s="1201"/>
      <c r="F45" s="1202"/>
    </row>
    <row r="46" spans="1:7" ht="30" customHeight="1">
      <c r="A46" s="1456" t="s">
        <v>644</v>
      </c>
      <c r="B46" s="1456"/>
      <c r="C46" s="713" t="s">
        <v>1052</v>
      </c>
      <c r="D46" s="439"/>
      <c r="E46" s="1201"/>
      <c r="F46" s="1202"/>
    </row>
    <row r="47" spans="1:7" ht="26.25" customHeight="1">
      <c r="A47" s="1456" t="s">
        <v>645</v>
      </c>
      <c r="B47" s="1456"/>
      <c r="C47" s="713" t="s">
        <v>1052</v>
      </c>
      <c r="D47" s="439"/>
      <c r="E47" s="1454"/>
      <c r="F47" s="1455"/>
    </row>
    <row r="48" spans="1:7" ht="30.75" customHeight="1">
      <c r="A48" s="1456" t="s">
        <v>646</v>
      </c>
      <c r="B48" s="1456"/>
      <c r="C48" s="713" t="s">
        <v>1052</v>
      </c>
      <c r="D48" s="439"/>
      <c r="E48" s="1399"/>
      <c r="F48" s="1400"/>
    </row>
    <row r="49" spans="1:6" ht="30.75" customHeight="1">
      <c r="A49" s="1456" t="s">
        <v>647</v>
      </c>
      <c r="B49" s="1456"/>
      <c r="C49" s="713" t="s">
        <v>1052</v>
      </c>
      <c r="D49" s="439"/>
      <c r="E49" s="1201"/>
      <c r="F49" s="1202"/>
    </row>
    <row r="50" spans="1:6" ht="27.75" customHeight="1">
      <c r="A50" s="1457" t="s">
        <v>648</v>
      </c>
      <c r="B50" s="1457"/>
      <c r="C50" s="713" t="s">
        <v>1052</v>
      </c>
      <c r="D50" s="439"/>
      <c r="E50" s="1201"/>
      <c r="F50" s="1202"/>
    </row>
    <row r="51" spans="1:6" ht="24.75" customHeight="1">
      <c r="A51" s="1457" t="s">
        <v>649</v>
      </c>
      <c r="B51" s="1457"/>
      <c r="C51" s="713" t="s">
        <v>1052</v>
      </c>
      <c r="D51" s="439"/>
      <c r="E51" s="1399"/>
      <c r="F51" s="1400"/>
    </row>
    <row r="52" spans="1:6" ht="25.5" customHeight="1">
      <c r="A52" s="1457" t="s">
        <v>650</v>
      </c>
      <c r="B52" s="1457"/>
      <c r="C52" s="713" t="s">
        <v>1052</v>
      </c>
      <c r="D52" s="439"/>
      <c r="E52" s="1399"/>
      <c r="F52" s="1400"/>
    </row>
    <row r="53" spans="1:6" ht="27" customHeight="1">
      <c r="A53" s="1457" t="s">
        <v>651</v>
      </c>
      <c r="B53" s="1457"/>
      <c r="C53" s="713" t="s">
        <v>1052</v>
      </c>
      <c r="D53" s="439"/>
      <c r="E53" s="1454"/>
      <c r="F53" s="1455"/>
    </row>
    <row r="54" spans="1:6" ht="33" customHeight="1">
      <c r="A54" s="1457" t="s">
        <v>652</v>
      </c>
      <c r="B54" s="1457"/>
      <c r="C54" s="713" t="s">
        <v>1052</v>
      </c>
      <c r="D54" s="439"/>
      <c r="E54" s="1399"/>
      <c r="F54" s="1400"/>
    </row>
    <row r="55" spans="1:6" ht="33" customHeight="1">
      <c r="A55" s="1457" t="s">
        <v>653</v>
      </c>
      <c r="B55" s="1457"/>
      <c r="C55" s="713" t="s">
        <v>1052</v>
      </c>
      <c r="D55" s="439"/>
      <c r="E55" s="1399"/>
      <c r="F55" s="1400"/>
    </row>
    <row r="56" spans="1:6" ht="33" customHeight="1">
      <c r="A56" s="1457" t="s">
        <v>654</v>
      </c>
      <c r="B56" s="1457"/>
      <c r="C56" s="713" t="s">
        <v>1052</v>
      </c>
      <c r="D56" s="439"/>
      <c r="E56" s="1399"/>
      <c r="F56" s="1400"/>
    </row>
    <row r="57" spans="1:6" ht="33" customHeight="1">
      <c r="A57" s="1441" t="s">
        <v>655</v>
      </c>
      <c r="B57" s="1442"/>
      <c r="C57" s="713" t="s">
        <v>1052</v>
      </c>
      <c r="D57" s="439"/>
      <c r="E57" s="1399"/>
      <c r="F57" s="1400"/>
    </row>
    <row r="58" spans="1:6" ht="31.5" customHeight="1">
      <c r="A58" s="1488" t="s">
        <v>656</v>
      </c>
      <c r="B58" s="1489"/>
      <c r="C58" s="713" t="s">
        <v>1052</v>
      </c>
      <c r="D58" s="439"/>
      <c r="E58" s="1399"/>
      <c r="F58" s="1400"/>
    </row>
    <row r="59" spans="1:6" s="479" customFormat="1" ht="31.5" customHeight="1">
      <c r="A59" s="1458" t="s">
        <v>660</v>
      </c>
      <c r="B59" s="1458"/>
      <c r="C59" s="713" t="s">
        <v>367</v>
      </c>
      <c r="D59" s="659"/>
      <c r="E59" s="657"/>
      <c r="F59" s="658"/>
    </row>
    <row r="60" spans="1:6" s="479" customFormat="1" ht="31.5" customHeight="1">
      <c r="A60" s="1449" t="s">
        <v>661</v>
      </c>
      <c r="B60" s="1439"/>
      <c r="C60" s="713" t="s">
        <v>367</v>
      </c>
      <c r="D60" s="659"/>
      <c r="E60" s="657"/>
      <c r="F60" s="658"/>
    </row>
    <row r="61" spans="1:6" s="479" customFormat="1" ht="31.5" customHeight="1">
      <c r="A61" s="1449" t="s">
        <v>662</v>
      </c>
      <c r="B61" s="1439"/>
      <c r="C61" s="713" t="s">
        <v>367</v>
      </c>
      <c r="D61" s="659"/>
      <c r="E61" s="657"/>
      <c r="F61" s="658"/>
    </row>
    <row r="62" spans="1:6" s="479" customFormat="1" ht="31.5" customHeight="1">
      <c r="A62" s="1450" t="s">
        <v>657</v>
      </c>
      <c r="B62" s="1451"/>
      <c r="C62" s="713" t="s">
        <v>1051</v>
      </c>
      <c r="D62" s="659"/>
      <c r="E62" s="657"/>
      <c r="F62" s="658"/>
    </row>
    <row r="63" spans="1:6" s="479" customFormat="1" ht="31.5" customHeight="1">
      <c r="A63" s="1441" t="s">
        <v>658</v>
      </c>
      <c r="B63" s="1442"/>
      <c r="C63" s="713" t="s">
        <v>957</v>
      </c>
      <c r="D63" s="659"/>
      <c r="E63" s="657"/>
      <c r="F63" s="658"/>
    </row>
    <row r="64" spans="1:6" s="479" customFormat="1" ht="31.5" customHeight="1">
      <c r="A64" s="1492" t="s">
        <v>659</v>
      </c>
      <c r="B64" s="1493"/>
      <c r="C64" s="713" t="s">
        <v>1048</v>
      </c>
      <c r="D64" s="659"/>
      <c r="E64" s="657"/>
      <c r="F64" s="658"/>
    </row>
    <row r="65" spans="1:6" s="479" customFormat="1" ht="31.5" customHeight="1">
      <c r="A65" s="1438" t="s">
        <v>663</v>
      </c>
      <c r="B65" s="1439"/>
      <c r="C65" s="713" t="s">
        <v>367</v>
      </c>
      <c r="D65" s="659"/>
      <c r="E65" s="657"/>
      <c r="F65" s="658"/>
    </row>
    <row r="66" spans="1:6" s="479" customFormat="1" ht="31.5" customHeight="1">
      <c r="A66" s="1438" t="s">
        <v>664</v>
      </c>
      <c r="B66" s="1439"/>
      <c r="C66" s="713" t="s">
        <v>367</v>
      </c>
      <c r="D66" s="659"/>
      <c r="E66" s="657"/>
      <c r="F66" s="658"/>
    </row>
    <row r="67" spans="1:6" s="479" customFormat="1" ht="31.5" customHeight="1">
      <c r="A67" s="1438" t="s">
        <v>665</v>
      </c>
      <c r="B67" s="1439"/>
      <c r="C67" s="713" t="s">
        <v>367</v>
      </c>
      <c r="D67" s="659"/>
      <c r="E67" s="657"/>
      <c r="F67" s="658"/>
    </row>
    <row r="68" spans="1:6" s="479" customFormat="1" ht="31.5" customHeight="1">
      <c r="A68" s="1452" t="s">
        <v>666</v>
      </c>
      <c r="B68" s="1453"/>
      <c r="C68" s="713" t="s">
        <v>1050</v>
      </c>
      <c r="D68" s="659">
        <v>19</v>
      </c>
      <c r="E68" s="657"/>
      <c r="F68" s="658"/>
    </row>
    <row r="69" spans="1:6" s="479" customFormat="1" ht="40.5" customHeight="1">
      <c r="A69" s="1438" t="s">
        <v>667</v>
      </c>
      <c r="B69" s="1439"/>
      <c r="C69" s="713" t="s">
        <v>1049</v>
      </c>
      <c r="D69" s="659"/>
      <c r="E69" s="657"/>
      <c r="F69" s="658"/>
    </row>
    <row r="70" spans="1:6" s="479" customFormat="1" ht="35.25" customHeight="1">
      <c r="A70" s="1440" t="s">
        <v>668</v>
      </c>
      <c r="B70" s="1238"/>
      <c r="C70" s="713" t="s">
        <v>591</v>
      </c>
      <c r="D70" s="659"/>
      <c r="E70" s="657"/>
      <c r="F70" s="658"/>
    </row>
    <row r="71" spans="1:6" s="479" customFormat="1" ht="33.75" customHeight="1">
      <c r="A71" s="1441" t="s">
        <v>669</v>
      </c>
      <c r="B71" s="1442"/>
      <c r="C71" s="713" t="s">
        <v>943</v>
      </c>
      <c r="D71" s="659"/>
      <c r="E71" s="657"/>
      <c r="F71" s="658"/>
    </row>
    <row r="72" spans="1:6" s="479" customFormat="1" ht="48.75" customHeight="1">
      <c r="A72" s="1441" t="s">
        <v>670</v>
      </c>
      <c r="B72" s="1442"/>
      <c r="C72" s="713" t="s">
        <v>266</v>
      </c>
      <c r="D72" s="659"/>
      <c r="E72" s="657"/>
      <c r="F72" s="658"/>
    </row>
    <row r="73" spans="1:6" s="479" customFormat="1" ht="40.5" customHeight="1">
      <c r="A73" s="1441" t="s">
        <v>671</v>
      </c>
      <c r="B73" s="1442"/>
      <c r="C73" s="713" t="s">
        <v>1048</v>
      </c>
      <c r="D73" s="659"/>
      <c r="E73" s="657"/>
      <c r="F73" s="658"/>
    </row>
    <row r="74" spans="1:6" s="479" customFormat="1" ht="40.5" customHeight="1">
      <c r="A74" s="1443" t="s">
        <v>672</v>
      </c>
      <c r="B74" s="1444"/>
      <c r="C74" s="654"/>
      <c r="D74" s="659"/>
      <c r="E74" s="657"/>
      <c r="F74" s="658"/>
    </row>
    <row r="75" spans="1:6" s="479" customFormat="1" ht="40.5" customHeight="1">
      <c r="A75" s="1445" t="s">
        <v>673</v>
      </c>
      <c r="B75" s="1446"/>
      <c r="C75" s="713" t="s">
        <v>591</v>
      </c>
      <c r="D75" s="659"/>
      <c r="E75" s="657"/>
      <c r="F75" s="658"/>
    </row>
    <row r="76" spans="1:6" s="479" customFormat="1" ht="40.5" customHeight="1">
      <c r="A76" s="1447" t="s">
        <v>674</v>
      </c>
      <c r="B76" s="1448"/>
      <c r="C76" s="713" t="s">
        <v>367</v>
      </c>
      <c r="D76" s="659"/>
      <c r="E76" s="657"/>
      <c r="F76" s="658"/>
    </row>
    <row r="77" spans="1:6" s="479" customFormat="1" ht="40.5" customHeight="1">
      <c r="A77" s="1443" t="s">
        <v>675</v>
      </c>
      <c r="B77" s="1444"/>
      <c r="C77" s="713" t="s">
        <v>289</v>
      </c>
      <c r="D77" s="659"/>
      <c r="E77" s="657"/>
      <c r="F77" s="658"/>
    </row>
    <row r="78" spans="1:6" s="479" customFormat="1" ht="40.5" customHeight="1">
      <c r="A78" s="1443" t="s">
        <v>676</v>
      </c>
      <c r="B78" s="1444"/>
      <c r="C78" s="713" t="s">
        <v>1049</v>
      </c>
      <c r="D78" s="659"/>
      <c r="E78" s="657"/>
      <c r="F78" s="658"/>
    </row>
    <row r="79" spans="1:6" s="479" customFormat="1" ht="40.5" customHeight="1">
      <c r="A79" s="1443" t="s">
        <v>677</v>
      </c>
      <c r="B79" s="1444"/>
      <c r="C79" s="713" t="s">
        <v>266</v>
      </c>
      <c r="D79" s="659"/>
      <c r="E79" s="657"/>
      <c r="F79" s="658"/>
    </row>
    <row r="80" spans="1:6" s="479" customFormat="1" ht="40.5" customHeight="1">
      <c r="A80" s="1443" t="s">
        <v>678</v>
      </c>
      <c r="B80" s="1444"/>
      <c r="C80" s="713" t="s">
        <v>1047</v>
      </c>
      <c r="D80" s="659"/>
      <c r="E80" s="657"/>
      <c r="F80" s="658"/>
    </row>
    <row r="81" spans="1:6" s="479" customFormat="1" ht="30.75" customHeight="1">
      <c r="A81" s="1429" t="s">
        <v>679</v>
      </c>
      <c r="B81" s="1430"/>
      <c r="C81" s="713" t="s">
        <v>1048</v>
      </c>
      <c r="D81" s="659"/>
      <c r="E81" s="657"/>
      <c r="F81" s="658"/>
    </row>
    <row r="82" spans="1:6" s="479" customFormat="1" ht="34.5" customHeight="1">
      <c r="A82" s="1433" t="s">
        <v>680</v>
      </c>
      <c r="B82" s="1434"/>
      <c r="C82" s="713" t="s">
        <v>1047</v>
      </c>
      <c r="D82" s="659"/>
      <c r="E82" s="657"/>
      <c r="F82" s="658"/>
    </row>
    <row r="83" spans="1:6" s="479" customFormat="1" ht="40.5" customHeight="1">
      <c r="A83" s="1435" t="s">
        <v>681</v>
      </c>
      <c r="B83" s="1436"/>
      <c r="C83" s="713" t="s">
        <v>593</v>
      </c>
      <c r="D83" s="659"/>
      <c r="E83" s="657"/>
      <c r="F83" s="658"/>
    </row>
    <row r="84" spans="1:6" s="479" customFormat="1" ht="39" customHeight="1">
      <c r="A84" s="1431" t="s">
        <v>682</v>
      </c>
      <c r="B84" s="1432"/>
      <c r="C84" s="654"/>
      <c r="D84" s="659"/>
      <c r="E84" s="657"/>
      <c r="F84" s="658"/>
    </row>
    <row r="85" spans="1:6" s="479" customFormat="1" ht="35.25" customHeight="1">
      <c r="A85" s="1433" t="s">
        <v>684</v>
      </c>
      <c r="B85" s="1434"/>
      <c r="C85" s="713" t="s">
        <v>266</v>
      </c>
      <c r="D85" s="659"/>
      <c r="E85" s="657"/>
      <c r="F85" s="658"/>
    </row>
    <row r="86" spans="1:6" s="479" customFormat="1" ht="32.25" customHeight="1">
      <c r="A86" s="1239" t="s">
        <v>683</v>
      </c>
      <c r="B86" s="1239"/>
      <c r="C86" s="713" t="s">
        <v>1046</v>
      </c>
      <c r="D86" s="659"/>
      <c r="E86" s="657"/>
      <c r="F86" s="658"/>
    </row>
    <row r="87" spans="1:6" s="479" customFormat="1" ht="29.25" customHeight="1">
      <c r="A87" s="1437"/>
      <c r="B87" s="1437"/>
      <c r="C87" s="654"/>
      <c r="D87" s="659"/>
      <c r="E87" s="657"/>
      <c r="F87" s="658"/>
    </row>
    <row r="88" spans="1:6" ht="24" customHeight="1" thickBot="1">
      <c r="A88" s="1239"/>
      <c r="B88" s="1239"/>
      <c r="C88" s="432"/>
      <c r="D88" s="439"/>
      <c r="E88" s="1399"/>
      <c r="F88" s="1400"/>
    </row>
    <row r="89" spans="1:6" ht="39" customHeight="1" thickTop="1" thickBot="1">
      <c r="A89" s="863" t="s">
        <v>60</v>
      </c>
      <c r="B89" s="837"/>
      <c r="C89" s="837"/>
      <c r="D89" s="837"/>
      <c r="E89" s="836"/>
      <c r="F89" s="838"/>
    </row>
    <row r="90" spans="1:6" ht="35.25" customHeight="1" thickTop="1">
      <c r="A90" s="789" t="s">
        <v>61</v>
      </c>
      <c r="B90" s="853"/>
      <c r="C90" s="853"/>
      <c r="D90" s="853" t="s">
        <v>62</v>
      </c>
      <c r="E90" s="853"/>
      <c r="F90" s="854"/>
    </row>
    <row r="91" spans="1:6" ht="36" customHeight="1">
      <c r="A91" s="9" t="s">
        <v>47</v>
      </c>
      <c r="B91" s="938"/>
      <c r="C91" s="938"/>
      <c r="D91" s="9" t="s">
        <v>49</v>
      </c>
      <c r="E91" s="920"/>
      <c r="F91" s="921"/>
    </row>
    <row r="92" spans="1:6" ht="36.75" customHeight="1">
      <c r="A92" s="29" t="s">
        <v>48</v>
      </c>
      <c r="B92" s="880"/>
      <c r="C92" s="880"/>
      <c r="D92" s="10" t="s">
        <v>50</v>
      </c>
      <c r="E92" s="930"/>
      <c r="F92" s="931"/>
    </row>
    <row r="93" spans="1:6" ht="21.75" customHeight="1" thickBot="1">
      <c r="A93" s="30" t="s">
        <v>25</v>
      </c>
      <c r="B93" s="942"/>
      <c r="C93" s="942"/>
      <c r="D93" s="11" t="s">
        <v>25</v>
      </c>
      <c r="E93" s="943"/>
      <c r="F93" s="944"/>
    </row>
    <row r="94" spans="1:6" ht="17.25" thickTop="1">
      <c r="A94" s="876" t="s">
        <v>51</v>
      </c>
      <c r="B94" s="877"/>
      <c r="C94" s="877"/>
      <c r="D94" s="877"/>
      <c r="E94" s="877"/>
      <c r="F94" s="878"/>
    </row>
    <row r="95" spans="1:6">
      <c r="A95" s="871"/>
      <c r="B95" s="871"/>
      <c r="C95" s="871"/>
      <c r="D95" s="871"/>
      <c r="E95" s="871"/>
      <c r="F95" s="871"/>
    </row>
    <row r="96" spans="1:6">
      <c r="A96" s="871"/>
      <c r="B96" s="871"/>
      <c r="C96" s="871"/>
      <c r="D96" s="871"/>
      <c r="E96" s="871"/>
      <c r="F96" s="871"/>
    </row>
    <row r="97" spans="1:6">
      <c r="A97" s="871"/>
      <c r="B97" s="871"/>
      <c r="C97" s="871"/>
      <c r="D97" s="871"/>
      <c r="E97" s="871"/>
      <c r="F97" s="871"/>
    </row>
    <row r="98" spans="1:6">
      <c r="A98" s="871"/>
      <c r="B98" s="871"/>
      <c r="C98" s="871"/>
      <c r="D98" s="871"/>
      <c r="E98" s="871"/>
      <c r="F98" s="871"/>
    </row>
    <row r="99" spans="1:6" ht="16.5">
      <c r="A99" s="945" t="s">
        <v>52</v>
      </c>
      <c r="B99" s="946"/>
      <c r="C99" s="946"/>
      <c r="D99" s="946"/>
      <c r="E99" s="946"/>
      <c r="F99" s="947"/>
    </row>
    <row r="100" spans="1:6">
      <c r="A100" s="948"/>
      <c r="B100" s="948"/>
      <c r="C100" s="948"/>
      <c r="D100" s="948"/>
      <c r="E100" s="948"/>
      <c r="F100" s="948"/>
    </row>
    <row r="101" spans="1:6">
      <c r="A101" s="871"/>
      <c r="B101" s="871"/>
      <c r="C101" s="871"/>
      <c r="D101" s="871"/>
      <c r="E101" s="871"/>
      <c r="F101" s="871"/>
    </row>
    <row r="102" spans="1:6">
      <c r="A102" s="871" t="s">
        <v>55</v>
      </c>
      <c r="B102" s="871"/>
      <c r="C102" s="871"/>
      <c r="D102" s="871"/>
      <c r="E102" s="871"/>
      <c r="F102" s="871"/>
    </row>
    <row r="103" spans="1:6" ht="17.25" thickBot="1">
      <c r="A103" s="939" t="s">
        <v>55</v>
      </c>
      <c r="B103" s="940"/>
      <c r="C103" s="940"/>
      <c r="D103" s="940"/>
      <c r="E103" s="940"/>
      <c r="F103" s="941"/>
    </row>
    <row r="104" spans="1:6" ht="18" thickTop="1" thickBot="1">
      <c r="A104" s="939" t="s">
        <v>55</v>
      </c>
      <c r="B104" s="940"/>
      <c r="C104" s="940"/>
      <c r="D104" s="940"/>
      <c r="E104" s="940"/>
      <c r="F104" s="941"/>
    </row>
    <row r="105" spans="1:6" ht="15.75" thickTop="1"/>
  </sheetData>
  <mergeCells count="128">
    <mergeCell ref="A101:F101"/>
    <mergeCell ref="A102:F102"/>
    <mergeCell ref="A103:F103"/>
    <mergeCell ref="A104:F104"/>
    <mergeCell ref="A96:F96"/>
    <mergeCell ref="A97:F97"/>
    <mergeCell ref="A98:F98"/>
    <mergeCell ref="A99:F99"/>
    <mergeCell ref="A100:F100"/>
    <mergeCell ref="B93:C93"/>
    <mergeCell ref="E93:F93"/>
    <mergeCell ref="A95:F95"/>
    <mergeCell ref="B92:C92"/>
    <mergeCell ref="E92:F92"/>
    <mergeCell ref="A89:F89"/>
    <mergeCell ref="A90:C90"/>
    <mergeCell ref="D90:F90"/>
    <mergeCell ref="B91:C91"/>
    <mergeCell ref="E91:F91"/>
    <mergeCell ref="A94:F94"/>
    <mergeCell ref="E88:F88"/>
    <mergeCell ref="A40:B40"/>
    <mergeCell ref="E40:F40"/>
    <mergeCell ref="A49:B49"/>
    <mergeCell ref="E49:F49"/>
    <mergeCell ref="A50:B50"/>
    <mergeCell ref="E50:F50"/>
    <mergeCell ref="A41:B41"/>
    <mergeCell ref="E41:F41"/>
    <mergeCell ref="A42:B42"/>
    <mergeCell ref="A48:B48"/>
    <mergeCell ref="E48:F48"/>
    <mergeCell ref="E42:F42"/>
    <mergeCell ref="A43:B43"/>
    <mergeCell ref="E43:F43"/>
    <mergeCell ref="A46:B46"/>
    <mergeCell ref="E46:F46"/>
    <mergeCell ref="E51:F51"/>
    <mergeCell ref="E52:F52"/>
    <mergeCell ref="A63:B63"/>
    <mergeCell ref="A64:B64"/>
    <mergeCell ref="A65:B65"/>
    <mergeCell ref="A66:B66"/>
    <mergeCell ref="A67:B67"/>
    <mergeCell ref="E31:F31"/>
    <mergeCell ref="E30:F30"/>
    <mergeCell ref="E34:F34"/>
    <mergeCell ref="E32:F32"/>
    <mergeCell ref="E33:F33"/>
    <mergeCell ref="C28:D28"/>
    <mergeCell ref="A57:B57"/>
    <mergeCell ref="E57:F57"/>
    <mergeCell ref="A58:B58"/>
    <mergeCell ref="E58:F58"/>
    <mergeCell ref="A26:F26"/>
    <mergeCell ref="A27:B27"/>
    <mergeCell ref="B6:F6"/>
    <mergeCell ref="B5:F5"/>
    <mergeCell ref="A47:B47"/>
    <mergeCell ref="B14:F14"/>
    <mergeCell ref="A9:A13"/>
    <mergeCell ref="A16:F16"/>
    <mergeCell ref="E17:F17"/>
    <mergeCell ref="E18:F18"/>
    <mergeCell ref="A19:F19"/>
    <mergeCell ref="B15:F15"/>
    <mergeCell ref="E25:F25"/>
    <mergeCell ref="E27:F27"/>
    <mergeCell ref="A33:A34"/>
    <mergeCell ref="A35:A37"/>
    <mergeCell ref="B35:F37"/>
    <mergeCell ref="A38:F38"/>
    <mergeCell ref="A39:B39"/>
    <mergeCell ref="E39:F39"/>
    <mergeCell ref="A28:B28"/>
    <mergeCell ref="E28:F28"/>
    <mergeCell ref="A29:F29"/>
    <mergeCell ref="A30:A31"/>
    <mergeCell ref="A1:E1"/>
    <mergeCell ref="A2:F2"/>
    <mergeCell ref="B7:F7"/>
    <mergeCell ref="B8:F8"/>
    <mergeCell ref="B4:F4"/>
    <mergeCell ref="B3:F3"/>
    <mergeCell ref="A22:F22"/>
    <mergeCell ref="E23:F23"/>
    <mergeCell ref="E24:F24"/>
    <mergeCell ref="A68:B68"/>
    <mergeCell ref="E47:F47"/>
    <mergeCell ref="A44:B44"/>
    <mergeCell ref="E44:F44"/>
    <mergeCell ref="A45:B45"/>
    <mergeCell ref="E45:F45"/>
    <mergeCell ref="E53:F53"/>
    <mergeCell ref="A51:B51"/>
    <mergeCell ref="A52:B52"/>
    <mergeCell ref="A53:B53"/>
    <mergeCell ref="A54:B54"/>
    <mergeCell ref="E54:F54"/>
    <mergeCell ref="A55:B55"/>
    <mergeCell ref="E55:F55"/>
    <mergeCell ref="A56:B56"/>
    <mergeCell ref="E56:F56"/>
    <mergeCell ref="A59:B59"/>
    <mergeCell ref="A88:B88"/>
    <mergeCell ref="B9:F13"/>
    <mergeCell ref="A81:B81"/>
    <mergeCell ref="A84:B84"/>
    <mergeCell ref="A86:B86"/>
    <mergeCell ref="A82:B82"/>
    <mergeCell ref="A83:B83"/>
    <mergeCell ref="A85:B85"/>
    <mergeCell ref="A87:B87"/>
    <mergeCell ref="A69:B69"/>
    <mergeCell ref="A70:B70"/>
    <mergeCell ref="A71:B71"/>
    <mergeCell ref="A72:B72"/>
    <mergeCell ref="A73:B73"/>
    <mergeCell ref="A74:B74"/>
    <mergeCell ref="A75:B75"/>
    <mergeCell ref="A77:B77"/>
    <mergeCell ref="A78:B78"/>
    <mergeCell ref="A79:B79"/>
    <mergeCell ref="A80:B80"/>
    <mergeCell ref="A76:B76"/>
    <mergeCell ref="A61:B61"/>
    <mergeCell ref="A60:B60"/>
    <mergeCell ref="A62:B62"/>
  </mergeCells>
  <pageMargins left="0.7" right="0.7" top="0.75" bottom="0.75" header="0.3" footer="0.3"/>
  <pageSetup scale="32" orientation="portrait" r:id="rId1"/>
  <rowBreaks count="1" manualBreakCount="1">
    <brk id="37" max="5" man="1"/>
  </rowBreaks>
</worksheet>
</file>

<file path=xl/worksheets/sheet12.xml><?xml version="1.0" encoding="utf-8"?>
<worksheet xmlns="http://schemas.openxmlformats.org/spreadsheetml/2006/main" xmlns:r="http://schemas.openxmlformats.org/officeDocument/2006/relationships">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897" t="s">
        <v>207</v>
      </c>
      <c r="B1" s="897"/>
      <c r="C1" s="897"/>
      <c r="D1" s="897"/>
      <c r="E1" s="898"/>
      <c r="F1" s="33" t="s">
        <v>53</v>
      </c>
    </row>
    <row r="2" spans="1:6" ht="34.5" customHeight="1" thickTop="1" thickBot="1">
      <c r="A2" s="839" t="s">
        <v>0</v>
      </c>
      <c r="B2" s="839"/>
      <c r="C2" s="839"/>
      <c r="D2" s="839"/>
      <c r="E2" s="839"/>
      <c r="F2" s="840"/>
    </row>
    <row r="3" spans="1:6" ht="30" customHeight="1" thickTop="1" thickBot="1">
      <c r="A3" s="21" t="s">
        <v>7</v>
      </c>
      <c r="B3" s="1076" t="s">
        <v>73</v>
      </c>
      <c r="C3" s="1077"/>
      <c r="D3" s="1077"/>
      <c r="E3" s="1077"/>
      <c r="F3" s="1078"/>
    </row>
    <row r="4" spans="1:6" ht="27.75" customHeight="1" thickTop="1">
      <c r="A4" s="22" t="s">
        <v>1</v>
      </c>
      <c r="B4" s="1076" t="s">
        <v>171</v>
      </c>
      <c r="C4" s="1077"/>
      <c r="D4" s="1077"/>
      <c r="E4" s="1077"/>
      <c r="F4" s="1078"/>
    </row>
    <row r="5" spans="1:6" ht="28.5" customHeight="1">
      <c r="A5" s="22" t="s">
        <v>2</v>
      </c>
      <c r="B5" s="971" t="s">
        <v>91</v>
      </c>
      <c r="C5" s="972"/>
      <c r="D5" s="972"/>
      <c r="E5" s="972"/>
      <c r="F5" s="973"/>
    </row>
    <row r="6" spans="1:6" ht="27.75" customHeight="1" thickBot="1">
      <c r="A6" s="22" t="s">
        <v>21</v>
      </c>
      <c r="B6" s="1220">
        <v>4200</v>
      </c>
      <c r="C6" s="1221"/>
      <c r="D6" s="1221"/>
      <c r="E6" s="1221"/>
      <c r="F6" s="1222"/>
    </row>
    <row r="7" spans="1:6" ht="24" customHeight="1" thickTop="1">
      <c r="A7" s="22" t="s">
        <v>8</v>
      </c>
      <c r="B7" s="1076" t="s">
        <v>112</v>
      </c>
      <c r="C7" s="1077"/>
      <c r="D7" s="1077"/>
      <c r="E7" s="1077"/>
      <c r="F7" s="1078"/>
    </row>
    <row r="8" spans="1:6" ht="34.5" customHeight="1">
      <c r="A8" s="22" t="s">
        <v>54</v>
      </c>
      <c r="B8" s="1005" t="s">
        <v>131</v>
      </c>
      <c r="C8" s="1006"/>
      <c r="D8" s="1006"/>
      <c r="E8" s="1006"/>
      <c r="F8" s="1007"/>
    </row>
    <row r="9" spans="1:6" ht="26.25" customHeight="1">
      <c r="A9" s="1217" t="s">
        <v>9</v>
      </c>
      <c r="B9" s="1005" t="s">
        <v>92</v>
      </c>
      <c r="C9" s="1006"/>
      <c r="D9" s="1006"/>
      <c r="E9" s="1006"/>
      <c r="F9" s="1007"/>
    </row>
    <row r="10" spans="1:6" ht="26.25" customHeight="1">
      <c r="A10" s="1218"/>
      <c r="B10" s="1500" t="s">
        <v>93</v>
      </c>
      <c r="C10" s="1501"/>
      <c r="D10" s="1501"/>
      <c r="E10" s="1501"/>
      <c r="F10" s="1502"/>
    </row>
    <row r="11" spans="1:6" ht="26.25" customHeight="1">
      <c r="A11" s="1218"/>
      <c r="B11" s="1500" t="s">
        <v>94</v>
      </c>
      <c r="C11" s="1501"/>
      <c r="D11" s="1501"/>
      <c r="E11" s="1501"/>
      <c r="F11" s="1502"/>
    </row>
    <row r="12" spans="1:6" ht="26.25" customHeight="1">
      <c r="A12" s="1218"/>
      <c r="B12" s="1500" t="s">
        <v>95</v>
      </c>
      <c r="C12" s="1501"/>
      <c r="D12" s="1501"/>
      <c r="E12" s="1501"/>
      <c r="F12" s="1502"/>
    </row>
    <row r="13" spans="1:6" ht="26.25" customHeight="1">
      <c r="A13" s="1219"/>
      <c r="B13" s="1497" t="s">
        <v>96</v>
      </c>
      <c r="C13" s="1498"/>
      <c r="D13" s="1498"/>
      <c r="E13" s="1498"/>
      <c r="F13" s="1499"/>
    </row>
    <row r="14" spans="1:6" ht="25.5" customHeight="1">
      <c r="A14" s="22" t="s">
        <v>20</v>
      </c>
      <c r="B14" s="957"/>
      <c r="C14" s="958"/>
      <c r="D14" s="958"/>
      <c r="E14" s="958"/>
      <c r="F14" s="959"/>
    </row>
    <row r="15" spans="1:6" ht="30" customHeight="1" thickBot="1">
      <c r="A15" s="23" t="s">
        <v>16</v>
      </c>
      <c r="B15" s="909"/>
      <c r="C15" s="910"/>
      <c r="D15" s="910"/>
      <c r="E15" s="910"/>
      <c r="F15" s="911"/>
    </row>
    <row r="16" spans="1:6" ht="30" customHeight="1" thickTop="1" thickBot="1">
      <c r="A16" s="839" t="s">
        <v>10</v>
      </c>
      <c r="B16" s="839"/>
      <c r="C16" s="839"/>
      <c r="D16" s="839"/>
      <c r="E16" s="839"/>
      <c r="F16" s="840"/>
    </row>
    <row r="17" spans="1:6" ht="21" customHeight="1" thickTop="1">
      <c r="A17" s="24" t="s">
        <v>11</v>
      </c>
      <c r="B17" s="12" t="s">
        <v>12</v>
      </c>
      <c r="C17" s="12" t="s">
        <v>13</v>
      </c>
      <c r="D17" s="12" t="s">
        <v>14</v>
      </c>
      <c r="E17" s="841" t="s">
        <v>15</v>
      </c>
      <c r="F17" s="842"/>
    </row>
    <row r="18" spans="1:6" ht="233.25" customHeight="1" thickBot="1">
      <c r="A18" s="72" t="s">
        <v>133</v>
      </c>
      <c r="B18" s="74" t="s">
        <v>134</v>
      </c>
      <c r="C18" s="2"/>
      <c r="D18" s="2"/>
      <c r="E18" s="843"/>
      <c r="F18" s="844"/>
    </row>
    <row r="19" spans="1:6" ht="28.5" customHeight="1" thickTop="1" thickBot="1">
      <c r="A19" s="836" t="s">
        <v>17</v>
      </c>
      <c r="B19" s="877"/>
      <c r="C19" s="836"/>
      <c r="D19" s="877"/>
      <c r="E19" s="836"/>
      <c r="F19" s="838"/>
    </row>
    <row r="20" spans="1:6" ht="28.5" customHeight="1" thickTop="1">
      <c r="A20" s="26" t="s">
        <v>4</v>
      </c>
      <c r="B20" s="60" t="s">
        <v>119</v>
      </c>
      <c r="C20" s="17" t="s">
        <v>6</v>
      </c>
      <c r="D20" s="60" t="s">
        <v>114</v>
      </c>
      <c r="E20" s="13" t="s">
        <v>18</v>
      </c>
      <c r="F20" s="14"/>
    </row>
    <row r="21" spans="1:6" ht="32.25" customHeight="1" thickBot="1">
      <c r="A21" s="27" t="s">
        <v>5</v>
      </c>
      <c r="B21" s="60" t="s">
        <v>132</v>
      </c>
      <c r="C21" s="18" t="s">
        <v>3</v>
      </c>
      <c r="D21" s="60" t="s">
        <v>114</v>
      </c>
      <c r="E21" s="15" t="s">
        <v>19</v>
      </c>
      <c r="F21" s="16" t="s">
        <v>19</v>
      </c>
    </row>
    <row r="22" spans="1:6" ht="30.75" customHeight="1" thickTop="1" thickBot="1">
      <c r="A22" s="836" t="s">
        <v>31</v>
      </c>
      <c r="B22" s="837"/>
      <c r="C22" s="836"/>
      <c r="D22" s="837"/>
      <c r="E22" s="836"/>
      <c r="F22" s="838"/>
    </row>
    <row r="23" spans="1:6" ht="18" customHeight="1" thickTop="1">
      <c r="A23" s="19" t="s">
        <v>30</v>
      </c>
      <c r="B23" s="40" t="s">
        <v>26</v>
      </c>
      <c r="C23" s="40" t="s">
        <v>22</v>
      </c>
      <c r="D23" s="40" t="s">
        <v>23</v>
      </c>
      <c r="E23" s="786" t="s">
        <v>24</v>
      </c>
      <c r="F23" s="787"/>
    </row>
    <row r="24" spans="1:6" ht="25.5" customHeight="1" thickBot="1">
      <c r="A24" s="85">
        <v>165349.72099999999</v>
      </c>
      <c r="B24" s="3"/>
      <c r="C24" s="118">
        <v>165349.72099999999</v>
      </c>
      <c r="D24" s="58" t="s">
        <v>128</v>
      </c>
      <c r="E24" s="1494">
        <v>165349.72099999999</v>
      </c>
      <c r="F24" s="1495"/>
    </row>
    <row r="25" spans="1:6" ht="30.75" customHeight="1" thickTop="1" thickBot="1">
      <c r="A25" s="25" t="s">
        <v>25</v>
      </c>
      <c r="B25" s="5"/>
      <c r="C25" s="118">
        <v>165349.72099999999</v>
      </c>
      <c r="D25" s="5"/>
      <c r="E25" s="1494">
        <v>165349.72099999999</v>
      </c>
      <c r="F25" s="1495"/>
    </row>
    <row r="26" spans="1:6" ht="25.5" customHeight="1" thickTop="1" thickBot="1">
      <c r="A26" s="836" t="s">
        <v>27</v>
      </c>
      <c r="B26" s="836"/>
      <c r="C26" s="836"/>
      <c r="D26" s="836"/>
      <c r="E26" s="836"/>
      <c r="F26" s="838"/>
    </row>
    <row r="27" spans="1:6" ht="21.75" customHeight="1" thickTop="1">
      <c r="A27" s="788" t="s">
        <v>28</v>
      </c>
      <c r="B27" s="789"/>
      <c r="C27" s="40" t="s">
        <v>29</v>
      </c>
      <c r="D27" s="34" t="s">
        <v>56</v>
      </c>
      <c r="E27" s="786" t="s">
        <v>57</v>
      </c>
      <c r="F27" s="787"/>
    </row>
    <row r="28" spans="1:6" ht="30.75" customHeight="1" thickBot="1">
      <c r="A28" s="914">
        <v>71324.568334796597</v>
      </c>
      <c r="B28" s="915"/>
      <c r="C28" s="86">
        <v>8684.5185835528191</v>
      </c>
      <c r="D28" s="86"/>
      <c r="E28" s="1215"/>
      <c r="F28" s="1216"/>
    </row>
    <row r="29" spans="1:6" ht="28.5" customHeight="1" thickTop="1" thickBot="1">
      <c r="A29" s="808" t="s">
        <v>32</v>
      </c>
      <c r="B29" s="808"/>
      <c r="C29" s="808"/>
      <c r="D29" s="808"/>
      <c r="E29" s="808"/>
      <c r="F29" s="809"/>
    </row>
    <row r="30" spans="1:6" ht="18" customHeight="1" thickTop="1">
      <c r="A30" s="794" t="s">
        <v>33</v>
      </c>
      <c r="B30" s="6" t="s">
        <v>34</v>
      </c>
      <c r="C30" s="6" t="s">
        <v>35</v>
      </c>
      <c r="D30" s="6" t="s">
        <v>36</v>
      </c>
      <c r="E30" s="865" t="s">
        <v>37</v>
      </c>
      <c r="F30" s="866"/>
    </row>
    <row r="31" spans="1:6" ht="22.5" customHeight="1">
      <c r="A31" s="795"/>
      <c r="B31" s="71"/>
      <c r="C31" s="7"/>
      <c r="D31" s="7"/>
      <c r="E31" s="798"/>
      <c r="F31" s="791"/>
    </row>
    <row r="32" spans="1:6" ht="30" customHeight="1">
      <c r="A32" s="70" t="s">
        <v>38</v>
      </c>
      <c r="B32" s="71"/>
      <c r="C32" s="7"/>
      <c r="D32" s="7"/>
      <c r="E32" s="798"/>
      <c r="F32" s="791"/>
    </row>
    <row r="33" spans="1:7" ht="28.5" customHeight="1">
      <c r="A33" s="867" t="s">
        <v>58</v>
      </c>
      <c r="B33" s="20" t="s">
        <v>39</v>
      </c>
      <c r="C33" s="20" t="s">
        <v>40</v>
      </c>
      <c r="D33" s="20" t="s">
        <v>41</v>
      </c>
      <c r="E33" s="828" t="s">
        <v>42</v>
      </c>
      <c r="F33" s="829"/>
      <c r="G33" s="35"/>
    </row>
    <row r="34" spans="1:7" ht="28.5" customHeight="1">
      <c r="A34" s="868"/>
      <c r="B34" s="115" t="s">
        <v>39</v>
      </c>
      <c r="C34" s="48"/>
      <c r="D34" s="7"/>
      <c r="E34" s="798"/>
      <c r="F34" s="799"/>
      <c r="G34" s="35"/>
    </row>
    <row r="35" spans="1:7" ht="24.75" customHeight="1">
      <c r="A35" s="792" t="s">
        <v>63</v>
      </c>
      <c r="B35" s="922"/>
      <c r="C35" s="923"/>
      <c r="D35" s="923"/>
      <c r="E35" s="923"/>
      <c r="F35" s="923"/>
      <c r="G35" s="35"/>
    </row>
    <row r="36" spans="1:7">
      <c r="A36" s="793"/>
      <c r="B36" s="924"/>
      <c r="C36" s="794"/>
      <c r="D36" s="794"/>
      <c r="E36" s="794"/>
      <c r="F36" s="925"/>
    </row>
    <row r="37" spans="1:7" ht="33" customHeight="1" thickBot="1">
      <c r="A37" s="793"/>
      <c r="B37" s="924"/>
      <c r="C37" s="794"/>
      <c r="D37" s="794"/>
      <c r="E37" s="794"/>
      <c r="F37" s="925"/>
    </row>
    <row r="38" spans="1:7" ht="34.5" customHeight="1" thickTop="1" thickBot="1">
      <c r="A38" s="869" t="s">
        <v>43</v>
      </c>
      <c r="B38" s="836"/>
      <c r="C38" s="836"/>
      <c r="D38" s="836"/>
      <c r="E38" s="836"/>
      <c r="F38" s="838"/>
    </row>
    <row r="39" spans="1:7" ht="24.75" customHeight="1" thickTop="1">
      <c r="A39" s="926" t="s">
        <v>44</v>
      </c>
      <c r="B39" s="927"/>
      <c r="C39" s="40" t="s">
        <v>45</v>
      </c>
      <c r="D39" s="36" t="s">
        <v>46</v>
      </c>
      <c r="E39" s="928" t="s">
        <v>59</v>
      </c>
      <c r="F39" s="929"/>
    </row>
    <row r="40" spans="1:7" s="1" customFormat="1" ht="28.5" customHeight="1">
      <c r="A40" s="918"/>
      <c r="B40" s="919"/>
      <c r="C40" s="41"/>
      <c r="D40" s="75"/>
      <c r="E40" s="920"/>
      <c r="F40" s="921"/>
    </row>
    <row r="41" spans="1:7" s="1" customFormat="1" ht="28.5" customHeight="1">
      <c r="A41" s="1496"/>
      <c r="B41" s="933"/>
      <c r="C41" s="43"/>
      <c r="D41" s="75"/>
      <c r="E41" s="930"/>
      <c r="F41" s="931"/>
    </row>
    <row r="42" spans="1:7" s="1" customFormat="1" ht="27" customHeight="1">
      <c r="A42" s="932"/>
      <c r="B42" s="933"/>
      <c r="C42" s="42"/>
      <c r="D42" s="76"/>
      <c r="E42" s="930"/>
      <c r="F42" s="931"/>
    </row>
    <row r="43" spans="1:7" s="1" customFormat="1" ht="29.25" customHeight="1">
      <c r="A43" s="932"/>
      <c r="B43" s="933"/>
      <c r="C43" s="42"/>
      <c r="D43" s="76"/>
      <c r="E43" s="930"/>
      <c r="F43" s="931"/>
    </row>
    <row r="44" spans="1:7" s="1" customFormat="1" ht="29.25" customHeight="1">
      <c r="A44" s="934"/>
      <c r="B44" s="935"/>
      <c r="C44" s="8"/>
      <c r="D44" s="77"/>
      <c r="E44" s="936"/>
      <c r="F44" s="937"/>
    </row>
    <row r="45" spans="1:7" s="1" customFormat="1" ht="27" customHeight="1">
      <c r="A45" s="932"/>
      <c r="B45" s="1050"/>
      <c r="C45" s="8"/>
      <c r="D45" s="77"/>
      <c r="E45" s="936"/>
      <c r="F45" s="937"/>
    </row>
    <row r="46" spans="1:7" s="1" customFormat="1" ht="27" customHeight="1">
      <c r="A46" s="932"/>
      <c r="B46" s="1050"/>
      <c r="C46" s="8"/>
      <c r="D46" s="77"/>
      <c r="E46" s="930"/>
      <c r="F46" s="931"/>
    </row>
    <row r="47" spans="1:7" s="1" customFormat="1" ht="27" customHeight="1" thickBot="1">
      <c r="A47" s="1503"/>
      <c r="B47" s="1504"/>
      <c r="C47" s="8"/>
      <c r="D47" s="77"/>
      <c r="E47" s="936"/>
      <c r="F47" s="937"/>
    </row>
    <row r="48" spans="1:7" ht="33" customHeight="1" thickTop="1" thickBot="1">
      <c r="A48" s="869"/>
      <c r="B48" s="836"/>
      <c r="C48" s="836"/>
      <c r="D48" s="836"/>
      <c r="E48" s="836"/>
      <c r="F48" s="838"/>
    </row>
    <row r="49" spans="1:6" ht="25.5" customHeight="1" thickTop="1">
      <c r="A49" s="789" t="s">
        <v>61</v>
      </c>
      <c r="B49" s="853"/>
      <c r="C49" s="853"/>
      <c r="D49" s="853" t="s">
        <v>62</v>
      </c>
      <c r="E49" s="853"/>
      <c r="F49" s="854"/>
    </row>
    <row r="50" spans="1:6" ht="24.75" customHeight="1">
      <c r="A50" s="9" t="s">
        <v>47</v>
      </c>
      <c r="B50" s="938"/>
      <c r="C50" s="938"/>
      <c r="D50" s="9" t="s">
        <v>49</v>
      </c>
      <c r="E50" s="920"/>
      <c r="F50" s="921"/>
    </row>
    <row r="51" spans="1:6" ht="25.5" customHeight="1">
      <c r="A51" s="29" t="s">
        <v>48</v>
      </c>
      <c r="B51" s="880"/>
      <c r="C51" s="880"/>
      <c r="D51" s="10" t="s">
        <v>50</v>
      </c>
      <c r="E51" s="930"/>
      <c r="F51" s="931"/>
    </row>
    <row r="52" spans="1:6" ht="27" customHeight="1" thickBot="1">
      <c r="A52" s="30" t="s">
        <v>25</v>
      </c>
      <c r="B52" s="942"/>
      <c r="C52" s="942"/>
      <c r="D52" s="11" t="s">
        <v>25</v>
      </c>
      <c r="E52" s="943"/>
      <c r="F52" s="944"/>
    </row>
    <row r="53" spans="1:6" ht="33" customHeight="1" thickTop="1" thickBot="1">
      <c r="A53" s="869" t="s">
        <v>51</v>
      </c>
      <c r="B53" s="836"/>
      <c r="C53" s="836"/>
      <c r="D53" s="836"/>
      <c r="E53" s="836"/>
      <c r="F53" s="838"/>
    </row>
    <row r="54" spans="1:6" ht="33" customHeight="1" thickTop="1">
      <c r="A54" s="871" t="s">
        <v>149</v>
      </c>
      <c r="B54" s="871"/>
      <c r="C54" s="871"/>
      <c r="D54" s="871"/>
      <c r="E54" s="871"/>
      <c r="F54" s="871"/>
    </row>
    <row r="55" spans="1:6" ht="33" customHeight="1">
      <c r="A55" s="871" t="s">
        <v>138</v>
      </c>
      <c r="B55" s="871"/>
      <c r="C55" s="871"/>
      <c r="D55" s="871"/>
      <c r="E55" s="871"/>
      <c r="F55" s="871"/>
    </row>
    <row r="56" spans="1:6" ht="33" customHeight="1">
      <c r="A56" s="871" t="s">
        <v>139</v>
      </c>
      <c r="B56" s="871"/>
      <c r="C56" s="871"/>
      <c r="D56" s="871"/>
      <c r="E56" s="871"/>
      <c r="F56" s="871"/>
    </row>
    <row r="57" spans="1:6" ht="31.5" customHeight="1" thickBot="1">
      <c r="A57" s="1211" t="s">
        <v>144</v>
      </c>
      <c r="B57" s="1212"/>
      <c r="C57" s="1212"/>
      <c r="D57" s="1212"/>
      <c r="E57" s="1212"/>
      <c r="F57" s="1213"/>
    </row>
    <row r="58" spans="1:6" ht="30.75" customHeight="1" thickTop="1" thickBot="1">
      <c r="A58" s="869" t="s">
        <v>52</v>
      </c>
      <c r="B58" s="836"/>
      <c r="C58" s="836"/>
      <c r="D58" s="836"/>
      <c r="E58" s="836"/>
      <c r="F58" s="838"/>
    </row>
    <row r="59" spans="1:6" ht="39" customHeight="1" thickTop="1">
      <c r="A59" s="871" t="s">
        <v>150</v>
      </c>
      <c r="B59" s="871"/>
      <c r="C59" s="871"/>
      <c r="D59" s="871"/>
      <c r="E59" s="871"/>
      <c r="F59" s="871"/>
    </row>
    <row r="60" spans="1:6" ht="35.25" customHeight="1">
      <c r="A60" s="871" t="s">
        <v>140</v>
      </c>
      <c r="B60" s="871"/>
      <c r="C60" s="871"/>
      <c r="D60" s="871"/>
      <c r="E60" s="871"/>
      <c r="F60" s="871"/>
    </row>
    <row r="61" spans="1:6" ht="36" customHeight="1">
      <c r="A61" s="989" t="s">
        <v>55</v>
      </c>
      <c r="B61" s="990"/>
      <c r="C61" s="990"/>
      <c r="D61" s="990"/>
      <c r="E61" s="990"/>
      <c r="F61" s="991"/>
    </row>
    <row r="62" spans="1:6" ht="36.75" customHeight="1" thickBot="1">
      <c r="A62" s="939" t="s">
        <v>55</v>
      </c>
      <c r="B62" s="940"/>
      <c r="C62" s="940"/>
      <c r="D62" s="940"/>
      <c r="E62" s="940"/>
      <c r="F62" s="941"/>
    </row>
    <row r="63" spans="1:6" ht="15.75" thickTop="1"/>
  </sheetData>
  <mergeCells count="77">
    <mergeCell ref="A47:B47"/>
    <mergeCell ref="E47:F47"/>
    <mergeCell ref="A44:B44"/>
    <mergeCell ref="E44:F44"/>
    <mergeCell ref="A46:B46"/>
    <mergeCell ref="E46:F46"/>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B4:F4"/>
    <mergeCell ref="E25:F25"/>
    <mergeCell ref="A26:F26"/>
    <mergeCell ref="A27:B27"/>
    <mergeCell ref="E27:F27"/>
    <mergeCell ref="B9:F9"/>
    <mergeCell ref="B13:F13"/>
    <mergeCell ref="B12:F12"/>
    <mergeCell ref="B11:F11"/>
    <mergeCell ref="B10:F10"/>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50:C50"/>
    <mergeCell ref="E50:F50"/>
    <mergeCell ref="B51:C51"/>
    <mergeCell ref="E51:F51"/>
    <mergeCell ref="B52:C52"/>
    <mergeCell ref="E52:F52"/>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A30:A31"/>
    <mergeCell ref="E30:F30"/>
    <mergeCell ref="E31:F31"/>
    <mergeCell ref="E23:F23"/>
    <mergeCell ref="E24:F24"/>
    <mergeCell ref="A28:B28"/>
    <mergeCell ref="E28:F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98"/>
  <sheetViews>
    <sheetView rightToLeft="1" view="pageBreakPreview" zoomScale="89" zoomScaleNormal="82" zoomScaleSheetLayoutView="89" workbookViewId="0">
      <selection sqref="A1:E1"/>
    </sheetView>
  </sheetViews>
  <sheetFormatPr defaultRowHeight="15"/>
  <cols>
    <col min="1" max="1" width="26.28515625" bestFit="1" customWidth="1"/>
    <col min="2" max="2" width="26.7109375" customWidth="1"/>
    <col min="3" max="3" width="23.7109375" bestFit="1" customWidth="1"/>
    <col min="4" max="4" width="25.7109375" customWidth="1"/>
    <col min="5" max="5" width="21.5703125" customWidth="1"/>
    <col min="6" max="6" width="15.42578125" customWidth="1"/>
  </cols>
  <sheetData>
    <row r="1" spans="1:6" ht="58.5" customHeight="1" thickTop="1" thickBot="1">
      <c r="A1" s="802" t="s">
        <v>1155</v>
      </c>
      <c r="B1" s="802"/>
      <c r="C1" s="802"/>
      <c r="D1" s="802"/>
      <c r="E1" s="803"/>
      <c r="F1" s="141" t="s">
        <v>240</v>
      </c>
    </row>
    <row r="2" spans="1:6" ht="34.5" customHeight="1" thickTop="1" thickBot="1">
      <c r="A2" s="839" t="s">
        <v>0</v>
      </c>
      <c r="B2" s="839"/>
      <c r="C2" s="839"/>
      <c r="D2" s="839"/>
      <c r="E2" s="839"/>
      <c r="F2" s="840"/>
    </row>
    <row r="3" spans="1:6" ht="30" customHeight="1" thickTop="1" thickBot="1">
      <c r="A3" s="21" t="s">
        <v>7</v>
      </c>
      <c r="B3" s="1076" t="s">
        <v>64</v>
      </c>
      <c r="C3" s="1077"/>
      <c r="D3" s="1077"/>
      <c r="E3" s="1077"/>
      <c r="F3" s="1078"/>
    </row>
    <row r="4" spans="1:6" ht="27.75" customHeight="1" thickTop="1">
      <c r="A4" s="375" t="s">
        <v>1</v>
      </c>
      <c r="B4" s="1076" t="s">
        <v>97</v>
      </c>
      <c r="C4" s="1077"/>
      <c r="D4" s="1077"/>
      <c r="E4" s="1077"/>
      <c r="F4" s="1078"/>
    </row>
    <row r="5" spans="1:6" ht="28.5" customHeight="1">
      <c r="A5" s="375" t="s">
        <v>2</v>
      </c>
      <c r="B5" s="1529" t="s">
        <v>98</v>
      </c>
      <c r="C5" s="1530"/>
      <c r="D5" s="1530"/>
      <c r="E5" s="1530"/>
      <c r="F5" s="1531"/>
    </row>
    <row r="6" spans="1:6" ht="27.75" customHeight="1">
      <c r="A6" s="375" t="s">
        <v>247</v>
      </c>
      <c r="B6" s="1526">
        <v>350000000</v>
      </c>
      <c r="C6" s="1527"/>
      <c r="D6" s="1527"/>
      <c r="E6" s="1527"/>
      <c r="F6" s="1528"/>
    </row>
    <row r="7" spans="1:6" ht="24" customHeight="1">
      <c r="A7" s="375" t="s">
        <v>8</v>
      </c>
      <c r="B7" s="1520"/>
      <c r="C7" s="1521"/>
      <c r="D7" s="1521"/>
      <c r="E7" s="1521"/>
      <c r="F7" s="1522"/>
    </row>
    <row r="8" spans="1:6" ht="33.75" customHeight="1">
      <c r="A8" s="375" t="s">
        <v>54</v>
      </c>
      <c r="B8" s="1130" t="s">
        <v>1036</v>
      </c>
      <c r="C8" s="1131"/>
      <c r="D8" s="1131"/>
      <c r="E8" s="1131"/>
      <c r="F8" s="1523"/>
    </row>
    <row r="9" spans="1:6" ht="26.25" customHeight="1">
      <c r="A9" s="1524" t="s">
        <v>9</v>
      </c>
      <c r="B9" s="1535"/>
      <c r="C9" s="1536"/>
      <c r="D9" s="1536"/>
      <c r="E9" s="1536"/>
      <c r="F9" s="1537"/>
    </row>
    <row r="10" spans="1:6" ht="26.25" customHeight="1">
      <c r="A10" s="1525"/>
      <c r="B10" s="1532"/>
      <c r="C10" s="1533"/>
      <c r="D10" s="1533"/>
      <c r="E10" s="1533"/>
      <c r="F10" s="1534"/>
    </row>
    <row r="11" spans="1:6" ht="25.5" customHeight="1">
      <c r="A11" s="375" t="s">
        <v>20</v>
      </c>
      <c r="B11" s="1509"/>
      <c r="C11" s="1510"/>
      <c r="D11" s="1510"/>
      <c r="E11" s="1510"/>
      <c r="F11" s="1511"/>
    </row>
    <row r="12" spans="1:6" ht="30" customHeight="1" thickBot="1">
      <c r="A12" s="23" t="s">
        <v>16</v>
      </c>
      <c r="B12" s="1512"/>
      <c r="C12" s="1513"/>
      <c r="D12" s="1513"/>
      <c r="E12" s="1513"/>
      <c r="F12" s="1514"/>
    </row>
    <row r="13" spans="1:6" ht="30" customHeight="1" thickTop="1" thickBot="1">
      <c r="A13" s="839" t="s">
        <v>10</v>
      </c>
      <c r="B13" s="839"/>
      <c r="C13" s="839"/>
      <c r="D13" s="839"/>
      <c r="E13" s="839"/>
      <c r="F13" s="840"/>
    </row>
    <row r="14" spans="1:6" ht="21" customHeight="1" thickTop="1">
      <c r="A14" s="24" t="s">
        <v>11</v>
      </c>
      <c r="B14" s="12" t="s">
        <v>12</v>
      </c>
      <c r="C14" s="12" t="s">
        <v>13</v>
      </c>
      <c r="D14" s="12" t="s">
        <v>14</v>
      </c>
      <c r="E14" s="841" t="s">
        <v>15</v>
      </c>
      <c r="F14" s="842"/>
    </row>
    <row r="15" spans="1:6" ht="142.5" customHeight="1" thickBot="1">
      <c r="A15" s="228" t="s">
        <v>1035</v>
      </c>
      <c r="B15" s="74"/>
      <c r="C15" s="2"/>
      <c r="D15" s="2"/>
      <c r="E15" s="843"/>
      <c r="F15" s="844"/>
    </row>
    <row r="16" spans="1:6" ht="28.5" customHeight="1" thickTop="1" thickBot="1">
      <c r="A16" s="836" t="s">
        <v>17</v>
      </c>
      <c r="B16" s="877"/>
      <c r="C16" s="836"/>
      <c r="D16" s="877"/>
      <c r="E16" s="836"/>
      <c r="F16" s="838"/>
    </row>
    <row r="17" spans="1:7" ht="28.5" customHeight="1" thickTop="1">
      <c r="A17" s="26" t="s">
        <v>4</v>
      </c>
      <c r="B17" s="649" t="s">
        <v>1037</v>
      </c>
      <c r="C17" s="17" t="s">
        <v>6</v>
      </c>
      <c r="D17" s="649" t="s">
        <v>1038</v>
      </c>
      <c r="E17" s="13" t="s">
        <v>18</v>
      </c>
      <c r="F17" s="14" t="s">
        <v>110</v>
      </c>
    </row>
    <row r="18" spans="1:7" ht="32.25" customHeight="1" thickBot="1">
      <c r="A18" s="27" t="s">
        <v>5</v>
      </c>
      <c r="B18" s="372" t="s">
        <v>121</v>
      </c>
      <c r="C18" s="18" t="s">
        <v>3</v>
      </c>
      <c r="D18" s="372"/>
      <c r="E18" s="15" t="s">
        <v>19</v>
      </c>
      <c r="F18" s="16"/>
    </row>
    <row r="19" spans="1:7" ht="30.75" customHeight="1" thickTop="1" thickBot="1">
      <c r="A19" s="836" t="s">
        <v>31</v>
      </c>
      <c r="B19" s="837"/>
      <c r="C19" s="836"/>
      <c r="D19" s="837"/>
      <c r="E19" s="836"/>
      <c r="F19" s="838"/>
    </row>
    <row r="20" spans="1:7" ht="18" customHeight="1" thickTop="1">
      <c r="A20" s="19" t="s">
        <v>30</v>
      </c>
      <c r="B20" s="368" t="s">
        <v>26</v>
      </c>
      <c r="C20" s="368" t="s">
        <v>22</v>
      </c>
      <c r="D20" s="368" t="s">
        <v>23</v>
      </c>
      <c r="E20" s="786" t="s">
        <v>239</v>
      </c>
      <c r="F20" s="787"/>
    </row>
    <row r="21" spans="1:7" ht="25.5" customHeight="1">
      <c r="A21" s="147">
        <v>350000000</v>
      </c>
      <c r="B21" s="522">
        <v>350000000</v>
      </c>
      <c r="C21" s="4"/>
      <c r="D21" s="373" t="s">
        <v>111</v>
      </c>
      <c r="E21" s="960">
        <v>350000000</v>
      </c>
      <c r="F21" s="1515"/>
    </row>
    <row r="22" spans="1:7" ht="30.75" customHeight="1" thickBot="1">
      <c r="A22" s="63" t="s">
        <v>25</v>
      </c>
      <c r="B22" s="522">
        <v>350000000</v>
      </c>
      <c r="C22" s="5"/>
      <c r="D22" s="5"/>
      <c r="E22" s="960">
        <v>350000000</v>
      </c>
      <c r="F22" s="1515"/>
    </row>
    <row r="23" spans="1:7" ht="25.5" customHeight="1" thickTop="1" thickBot="1">
      <c r="A23" s="836" t="s">
        <v>27</v>
      </c>
      <c r="B23" s="836"/>
      <c r="C23" s="836"/>
      <c r="D23" s="836"/>
      <c r="E23" s="836"/>
      <c r="F23" s="838"/>
    </row>
    <row r="24" spans="1:7" ht="21.75" customHeight="1" thickTop="1">
      <c r="A24" s="788" t="s">
        <v>28</v>
      </c>
      <c r="B24" s="789"/>
      <c r="C24" s="368" t="s">
        <v>29</v>
      </c>
      <c r="D24" s="34" t="s">
        <v>243</v>
      </c>
      <c r="E24" s="786" t="s">
        <v>57</v>
      </c>
      <c r="F24" s="787"/>
    </row>
    <row r="25" spans="1:7" ht="30.75" customHeight="1" thickBot="1">
      <c r="A25" s="1516"/>
      <c r="B25" s="1517"/>
      <c r="C25" s="76"/>
      <c r="D25" s="243"/>
      <c r="E25" s="1518"/>
      <c r="F25" s="1519"/>
    </row>
    <row r="26" spans="1:7" ht="28.5" customHeight="1" thickTop="1" thickBot="1">
      <c r="A26" s="808" t="s">
        <v>32</v>
      </c>
      <c r="B26" s="808"/>
      <c r="C26" s="808"/>
      <c r="D26" s="808"/>
      <c r="E26" s="808"/>
      <c r="F26" s="809"/>
    </row>
    <row r="27" spans="1:7" ht="18" customHeight="1" thickTop="1">
      <c r="A27" s="794" t="s">
        <v>33</v>
      </c>
      <c r="B27" s="6" t="s">
        <v>34</v>
      </c>
      <c r="C27" s="6" t="s">
        <v>35</v>
      </c>
      <c r="D27" s="6" t="s">
        <v>36</v>
      </c>
      <c r="E27" s="865" t="s">
        <v>437</v>
      </c>
      <c r="F27" s="866"/>
    </row>
    <row r="28" spans="1:7" ht="22.5" customHeight="1">
      <c r="A28" s="795"/>
      <c r="B28" s="370"/>
      <c r="C28" s="229"/>
      <c r="D28" s="392"/>
      <c r="E28" s="790"/>
      <c r="F28" s="791"/>
    </row>
    <row r="29" spans="1:7" ht="30" customHeight="1">
      <c r="A29" s="28" t="s">
        <v>38</v>
      </c>
      <c r="B29" s="99"/>
      <c r="C29" s="88"/>
      <c r="D29" s="7"/>
      <c r="E29" s="798"/>
      <c r="F29" s="791"/>
    </row>
    <row r="30" spans="1:7" ht="28.5" customHeight="1">
      <c r="A30" s="867" t="s">
        <v>58</v>
      </c>
      <c r="B30" s="374" t="s">
        <v>39</v>
      </c>
      <c r="C30" s="374" t="s">
        <v>40</v>
      </c>
      <c r="D30" s="374" t="s">
        <v>41</v>
      </c>
      <c r="E30" s="828" t="s">
        <v>42</v>
      </c>
      <c r="F30" s="829"/>
      <c r="G30" s="35"/>
    </row>
    <row r="31" spans="1:7" ht="28.5" customHeight="1">
      <c r="A31" s="868"/>
      <c r="B31" s="7"/>
      <c r="C31" s="373"/>
      <c r="D31" s="373"/>
      <c r="E31" s="798"/>
      <c r="F31" s="799"/>
      <c r="G31" s="35"/>
    </row>
    <row r="32" spans="1:7" ht="24.75" customHeight="1">
      <c r="A32" s="792" t="s">
        <v>63</v>
      </c>
      <c r="B32" s="819"/>
      <c r="C32" s="820"/>
      <c r="D32" s="820"/>
      <c r="E32" s="820"/>
      <c r="F32" s="821"/>
      <c r="G32" s="35"/>
    </row>
    <row r="33" spans="1:6" ht="15" customHeight="1">
      <c r="A33" s="793"/>
      <c r="B33" s="822"/>
      <c r="C33" s="823"/>
      <c r="D33" s="823"/>
      <c r="E33" s="823"/>
      <c r="F33" s="824"/>
    </row>
    <row r="34" spans="1:6" ht="33" customHeight="1" thickBot="1">
      <c r="A34" s="793"/>
      <c r="B34" s="825"/>
      <c r="C34" s="826"/>
      <c r="D34" s="826"/>
      <c r="E34" s="826"/>
      <c r="F34" s="827"/>
    </row>
    <row r="35" spans="1:6" ht="34.5" customHeight="1" thickTop="1" thickBot="1">
      <c r="A35" s="869" t="s">
        <v>43</v>
      </c>
      <c r="B35" s="836"/>
      <c r="C35" s="836"/>
      <c r="D35" s="836"/>
      <c r="E35" s="836"/>
      <c r="F35" s="838"/>
    </row>
    <row r="36" spans="1:6" ht="24.75" customHeight="1" thickTop="1">
      <c r="A36" s="926" t="s">
        <v>44</v>
      </c>
      <c r="B36" s="927"/>
      <c r="C36" s="368" t="s">
        <v>45</v>
      </c>
      <c r="D36" s="36" t="s">
        <v>46</v>
      </c>
      <c r="E36" s="928" t="s">
        <v>59</v>
      </c>
      <c r="F36" s="929"/>
    </row>
    <row r="37" spans="1:6" ht="52.5" customHeight="1">
      <c r="A37" s="1507" t="s">
        <v>992</v>
      </c>
      <c r="B37" s="1507"/>
      <c r="C37" s="712"/>
      <c r="D37" s="478"/>
      <c r="E37" s="1505"/>
      <c r="F37" s="1508"/>
    </row>
    <row r="38" spans="1:6" ht="70.5" customHeight="1">
      <c r="A38" s="1507" t="s">
        <v>993</v>
      </c>
      <c r="B38" s="1507"/>
      <c r="C38" s="713"/>
      <c r="D38" s="478"/>
      <c r="E38" s="1505"/>
      <c r="F38" s="1506"/>
    </row>
    <row r="39" spans="1:6" ht="24.75" customHeight="1">
      <c r="A39" s="1507" t="s">
        <v>994</v>
      </c>
      <c r="B39" s="1507"/>
      <c r="C39" s="369"/>
      <c r="D39" s="376"/>
      <c r="E39" s="1505"/>
      <c r="F39" s="1506"/>
    </row>
    <row r="40" spans="1:6" ht="63" customHeight="1">
      <c r="A40" s="1507" t="s">
        <v>995</v>
      </c>
      <c r="B40" s="1507"/>
      <c r="C40" s="371"/>
      <c r="D40" s="376"/>
      <c r="E40" s="1505"/>
      <c r="F40" s="1506"/>
    </row>
    <row r="41" spans="1:6" ht="24.75" customHeight="1">
      <c r="A41" s="1507" t="s">
        <v>996</v>
      </c>
      <c r="B41" s="1507"/>
      <c r="C41" s="371"/>
      <c r="D41" s="376"/>
      <c r="E41" s="1505"/>
      <c r="F41" s="1506"/>
    </row>
    <row r="42" spans="1:6" ht="53.25" customHeight="1">
      <c r="A42" s="1507" t="s">
        <v>997</v>
      </c>
      <c r="B42" s="1507"/>
      <c r="C42" s="371"/>
      <c r="D42" s="376"/>
      <c r="E42" s="1505"/>
      <c r="F42" s="1506"/>
    </row>
    <row r="43" spans="1:6" ht="24.75" customHeight="1">
      <c r="A43" s="1507" t="s">
        <v>998</v>
      </c>
      <c r="B43" s="1507"/>
      <c r="C43" s="371"/>
      <c r="D43" s="376"/>
      <c r="E43" s="1505"/>
      <c r="F43" s="1506"/>
    </row>
    <row r="44" spans="1:6" s="479" customFormat="1" ht="24.75" customHeight="1">
      <c r="A44" s="1507" t="s">
        <v>999</v>
      </c>
      <c r="B44" s="1507"/>
      <c r="C44" s="709"/>
      <c r="D44" s="711"/>
      <c r="E44" s="710"/>
      <c r="F44" s="708"/>
    </row>
    <row r="45" spans="1:6" s="479" customFormat="1" ht="38.25" customHeight="1">
      <c r="A45" s="1507" t="s">
        <v>1000</v>
      </c>
      <c r="B45" s="1507"/>
      <c r="C45" s="709"/>
      <c r="D45" s="711"/>
      <c r="E45" s="710"/>
      <c r="F45" s="708"/>
    </row>
    <row r="46" spans="1:6" s="479" customFormat="1" ht="24.75" customHeight="1">
      <c r="A46" s="1507" t="s">
        <v>1001</v>
      </c>
      <c r="B46" s="1507"/>
      <c r="C46" s="709"/>
      <c r="D46" s="711"/>
      <c r="E46" s="710"/>
      <c r="F46" s="708"/>
    </row>
    <row r="47" spans="1:6" s="479" customFormat="1" ht="24.75" customHeight="1">
      <c r="A47" s="1507" t="s">
        <v>1002</v>
      </c>
      <c r="B47" s="1507"/>
      <c r="C47" s="709"/>
      <c r="D47" s="711"/>
      <c r="E47" s="710"/>
      <c r="F47" s="708"/>
    </row>
    <row r="48" spans="1:6" s="479" customFormat="1" ht="24.75" customHeight="1">
      <c r="A48" s="1507" t="s">
        <v>1003</v>
      </c>
      <c r="B48" s="1507"/>
      <c r="C48" s="709"/>
      <c r="D48" s="711"/>
      <c r="E48" s="710"/>
      <c r="F48" s="708"/>
    </row>
    <row r="49" spans="1:6" s="479" customFormat="1" ht="24.75" customHeight="1">
      <c r="A49" s="1507" t="s">
        <v>1004</v>
      </c>
      <c r="B49" s="1507"/>
      <c r="C49" s="709"/>
      <c r="D49" s="711"/>
      <c r="E49" s="710"/>
      <c r="F49" s="708"/>
    </row>
    <row r="50" spans="1:6" s="479" customFormat="1" ht="24.75" customHeight="1">
      <c r="A50" s="1507" t="s">
        <v>1005</v>
      </c>
      <c r="B50" s="1507"/>
      <c r="C50" s="709"/>
      <c r="D50" s="711"/>
      <c r="E50" s="710"/>
      <c r="F50" s="708"/>
    </row>
    <row r="51" spans="1:6" s="479" customFormat="1" ht="40.5" customHeight="1">
      <c r="A51" s="1507" t="s">
        <v>1006</v>
      </c>
      <c r="B51" s="1507"/>
      <c r="C51" s="709"/>
      <c r="D51" s="711"/>
      <c r="E51" s="710"/>
      <c r="F51" s="708"/>
    </row>
    <row r="52" spans="1:6" s="479" customFormat="1" ht="24.75" customHeight="1">
      <c r="A52" s="1507" t="s">
        <v>1007</v>
      </c>
      <c r="B52" s="1507"/>
      <c r="C52" s="709"/>
      <c r="D52" s="711"/>
      <c r="E52" s="710"/>
      <c r="F52" s="708"/>
    </row>
    <row r="53" spans="1:6" s="479" customFormat="1" ht="24.75" customHeight="1">
      <c r="A53" s="1507" t="s">
        <v>1008</v>
      </c>
      <c r="B53" s="1507"/>
      <c r="C53" s="709"/>
      <c r="D53" s="711"/>
      <c r="E53" s="710"/>
      <c r="F53" s="708"/>
    </row>
    <row r="54" spans="1:6" s="479" customFormat="1" ht="24.75" customHeight="1">
      <c r="A54" s="1507" t="s">
        <v>1009</v>
      </c>
      <c r="B54" s="1507"/>
      <c r="C54" s="709"/>
      <c r="D54" s="711"/>
      <c r="E54" s="710"/>
      <c r="F54" s="708"/>
    </row>
    <row r="55" spans="1:6" s="479" customFormat="1" ht="24.75" customHeight="1">
      <c r="A55" s="1507" t="s">
        <v>1010</v>
      </c>
      <c r="B55" s="1507"/>
      <c r="C55" s="709"/>
      <c r="D55" s="711"/>
      <c r="E55" s="710"/>
      <c r="F55" s="708"/>
    </row>
    <row r="56" spans="1:6" s="479" customFormat="1" ht="24.75" customHeight="1">
      <c r="A56" s="1507" t="s">
        <v>1011</v>
      </c>
      <c r="B56" s="1507"/>
      <c r="C56" s="709"/>
      <c r="D56" s="711"/>
      <c r="E56" s="710"/>
      <c r="F56" s="708"/>
    </row>
    <row r="57" spans="1:6" s="479" customFormat="1" ht="24.75" customHeight="1">
      <c r="A57" s="1507" t="s">
        <v>1012</v>
      </c>
      <c r="B57" s="1507"/>
      <c r="C57" s="709"/>
      <c r="D57" s="711"/>
      <c r="E57" s="710"/>
      <c r="F57" s="708"/>
    </row>
    <row r="58" spans="1:6" s="479" customFormat="1" ht="24.75" customHeight="1">
      <c r="A58" s="1507" t="s">
        <v>1013</v>
      </c>
      <c r="B58" s="1507"/>
      <c r="C58" s="709"/>
      <c r="D58" s="711"/>
      <c r="E58" s="710"/>
      <c r="F58" s="708"/>
    </row>
    <row r="59" spans="1:6" s="479" customFormat="1" ht="24.75" customHeight="1">
      <c r="A59" s="1507" t="s">
        <v>1014</v>
      </c>
      <c r="B59" s="1507"/>
      <c r="C59" s="709"/>
      <c r="D59" s="711"/>
      <c r="E59" s="710"/>
      <c r="F59" s="708"/>
    </row>
    <row r="60" spans="1:6" s="479" customFormat="1" ht="24.75" customHeight="1">
      <c r="A60" s="1507" t="s">
        <v>1015</v>
      </c>
      <c r="B60" s="1507"/>
      <c r="C60" s="709"/>
      <c r="D60" s="711"/>
      <c r="E60" s="710"/>
      <c r="F60" s="708"/>
    </row>
    <row r="61" spans="1:6" s="479" customFormat="1" ht="24.75" customHeight="1">
      <c r="A61" s="1507" t="s">
        <v>1016</v>
      </c>
      <c r="B61" s="1507"/>
      <c r="C61" s="709"/>
      <c r="D61" s="711"/>
      <c r="E61" s="710"/>
      <c r="F61" s="708"/>
    </row>
    <row r="62" spans="1:6" s="479" customFormat="1" ht="24.75" customHeight="1">
      <c r="A62" s="1507" t="s">
        <v>1017</v>
      </c>
      <c r="B62" s="1507"/>
      <c r="C62" s="709"/>
      <c r="D62" s="711"/>
      <c r="E62" s="710"/>
      <c r="F62" s="708"/>
    </row>
    <row r="63" spans="1:6" s="479" customFormat="1" ht="24.75" customHeight="1">
      <c r="A63" s="1507" t="s">
        <v>1018</v>
      </c>
      <c r="B63" s="1507"/>
      <c r="C63" s="709"/>
      <c r="D63" s="711"/>
      <c r="E63" s="710"/>
      <c r="F63" s="708"/>
    </row>
    <row r="64" spans="1:6" s="479" customFormat="1" ht="24.75" customHeight="1">
      <c r="A64" s="1507" t="s">
        <v>1019</v>
      </c>
      <c r="B64" s="1507"/>
      <c r="C64" s="709"/>
      <c r="D64" s="711"/>
      <c r="E64" s="710"/>
      <c r="F64" s="708"/>
    </row>
    <row r="65" spans="1:6" s="479" customFormat="1" ht="24.75" customHeight="1">
      <c r="A65" s="1507" t="s">
        <v>1020</v>
      </c>
      <c r="B65" s="1507"/>
      <c r="C65" s="709"/>
      <c r="D65" s="711"/>
      <c r="E65" s="710"/>
      <c r="F65" s="708"/>
    </row>
    <row r="66" spans="1:6" s="479" customFormat="1" ht="24.75" customHeight="1">
      <c r="A66" s="1507" t="s">
        <v>1021</v>
      </c>
      <c r="B66" s="1507"/>
      <c r="C66" s="709"/>
      <c r="D66" s="711"/>
      <c r="E66" s="710"/>
      <c r="F66" s="708"/>
    </row>
    <row r="67" spans="1:6" s="479" customFormat="1" ht="24.75" customHeight="1">
      <c r="A67" s="1507" t="s">
        <v>1022</v>
      </c>
      <c r="B67" s="1507"/>
      <c r="C67" s="709"/>
      <c r="D67" s="711"/>
      <c r="E67" s="710"/>
      <c r="F67" s="708"/>
    </row>
    <row r="68" spans="1:6" s="479" customFormat="1" ht="24.75" customHeight="1">
      <c r="A68" s="1507" t="s">
        <v>1023</v>
      </c>
      <c r="B68" s="1507"/>
      <c r="C68" s="709"/>
      <c r="D68" s="711"/>
      <c r="E68" s="710"/>
      <c r="F68" s="708"/>
    </row>
    <row r="69" spans="1:6" s="479" customFormat="1" ht="24.75" customHeight="1">
      <c r="A69" s="1507" t="s">
        <v>1024</v>
      </c>
      <c r="B69" s="1507"/>
      <c r="C69" s="709"/>
      <c r="D69" s="711"/>
      <c r="E69" s="710"/>
      <c r="F69" s="708"/>
    </row>
    <row r="70" spans="1:6" s="479" customFormat="1" ht="24.75" customHeight="1">
      <c r="A70" s="1507" t="s">
        <v>1025</v>
      </c>
      <c r="B70" s="1507"/>
      <c r="C70" s="709"/>
      <c r="D70" s="711"/>
      <c r="E70" s="710"/>
      <c r="F70" s="708"/>
    </row>
    <row r="71" spans="1:6" s="479" customFormat="1" ht="24.75" customHeight="1">
      <c r="A71" s="1507" t="s">
        <v>1026</v>
      </c>
      <c r="B71" s="1507"/>
      <c r="C71" s="709"/>
      <c r="D71" s="711"/>
      <c r="E71" s="710"/>
      <c r="F71" s="708"/>
    </row>
    <row r="72" spans="1:6" s="479" customFormat="1" ht="24.75" customHeight="1">
      <c r="A72" s="1507" t="s">
        <v>1027</v>
      </c>
      <c r="B72" s="1507"/>
      <c r="C72" s="709"/>
      <c r="D72" s="711"/>
      <c r="E72" s="710"/>
      <c r="F72" s="708"/>
    </row>
    <row r="73" spans="1:6" s="479" customFormat="1" ht="24.75" customHeight="1">
      <c r="A73" s="1507" t="s">
        <v>1028</v>
      </c>
      <c r="B73" s="1507"/>
      <c r="C73" s="709"/>
      <c r="D73" s="711"/>
      <c r="E73" s="710"/>
      <c r="F73" s="708"/>
    </row>
    <row r="74" spans="1:6" s="479" customFormat="1" ht="24.75" customHeight="1">
      <c r="A74" s="1507" t="s">
        <v>1029</v>
      </c>
      <c r="B74" s="1507"/>
      <c r="C74" s="709"/>
      <c r="D74" s="711"/>
      <c r="E74" s="710"/>
      <c r="F74" s="708"/>
    </row>
    <row r="75" spans="1:6" s="479" customFormat="1" ht="24.75" customHeight="1">
      <c r="A75" s="1507" t="s">
        <v>1030</v>
      </c>
      <c r="B75" s="1507"/>
      <c r="C75" s="709"/>
      <c r="D75" s="711"/>
      <c r="E75" s="710"/>
      <c r="F75" s="708"/>
    </row>
    <row r="76" spans="1:6" s="479" customFormat="1" ht="24.75" customHeight="1">
      <c r="A76" s="1507" t="s">
        <v>1031</v>
      </c>
      <c r="B76" s="1507"/>
      <c r="C76" s="709"/>
      <c r="D76" s="711"/>
      <c r="E76" s="710"/>
      <c r="F76" s="708"/>
    </row>
    <row r="77" spans="1:6" s="479" customFormat="1" ht="24.75" customHeight="1">
      <c r="A77" s="1507" t="s">
        <v>1032</v>
      </c>
      <c r="B77" s="1507"/>
      <c r="C77" s="709"/>
      <c r="D77" s="711"/>
      <c r="E77" s="710"/>
      <c r="F77" s="708"/>
    </row>
    <row r="78" spans="1:6" s="479" customFormat="1" ht="24.75" customHeight="1">
      <c r="A78" s="1507" t="s">
        <v>1033</v>
      </c>
      <c r="B78" s="1507"/>
      <c r="C78" s="709"/>
      <c r="D78" s="711"/>
      <c r="E78" s="710"/>
      <c r="F78" s="708"/>
    </row>
    <row r="79" spans="1:6" s="479" customFormat="1" ht="24.75" customHeight="1" thickBot="1">
      <c r="A79" s="1507" t="s">
        <v>1034</v>
      </c>
      <c r="B79" s="1507"/>
      <c r="C79" s="709"/>
      <c r="D79" s="711"/>
      <c r="E79" s="710"/>
      <c r="F79" s="708"/>
    </row>
    <row r="80" spans="1:6" ht="24.75" customHeight="1" thickTop="1" thickBot="1">
      <c r="A80" s="863" t="s">
        <v>60</v>
      </c>
      <c r="B80" s="837"/>
      <c r="C80" s="836"/>
      <c r="D80" s="836"/>
      <c r="E80" s="836"/>
      <c r="F80" s="838"/>
    </row>
    <row r="81" spans="1:6" ht="24.75" customHeight="1" thickTop="1">
      <c r="A81" s="789" t="s">
        <v>61</v>
      </c>
      <c r="B81" s="853"/>
      <c r="C81" s="853"/>
      <c r="D81" s="853" t="s">
        <v>62</v>
      </c>
      <c r="E81" s="853"/>
      <c r="F81" s="854"/>
    </row>
    <row r="82" spans="1:6" ht="24.75" hidden="1" customHeight="1">
      <c r="A82" s="9" t="s">
        <v>47</v>
      </c>
      <c r="B82" s="938">
        <v>52790</v>
      </c>
      <c r="C82" s="938"/>
      <c r="D82" s="9" t="s">
        <v>49</v>
      </c>
      <c r="E82" s="1038">
        <v>52790</v>
      </c>
      <c r="F82" s="921"/>
    </row>
    <row r="83" spans="1:6" ht="24.75" customHeight="1">
      <c r="A83" s="10" t="s">
        <v>47</v>
      </c>
      <c r="B83" s="880"/>
      <c r="C83" s="880"/>
      <c r="D83" s="10" t="s">
        <v>49</v>
      </c>
      <c r="E83" s="882"/>
      <c r="F83" s="880"/>
    </row>
    <row r="84" spans="1:6" ht="33" customHeight="1">
      <c r="A84" s="354" t="s">
        <v>48</v>
      </c>
      <c r="B84" s="880"/>
      <c r="C84" s="880"/>
      <c r="D84" s="10" t="s">
        <v>50</v>
      </c>
      <c r="E84" s="880"/>
      <c r="F84" s="880"/>
    </row>
    <row r="85" spans="1:6" ht="25.5" customHeight="1">
      <c r="A85" s="354" t="s">
        <v>25</v>
      </c>
      <c r="B85" s="880"/>
      <c r="C85" s="880"/>
      <c r="D85" s="10" t="s">
        <v>25</v>
      </c>
      <c r="E85" s="880"/>
      <c r="F85" s="880"/>
    </row>
    <row r="86" spans="1:6" ht="24.75" customHeight="1">
      <c r="A86" s="989"/>
      <c r="B86" s="990"/>
      <c r="C86" s="990"/>
      <c r="D86" s="990"/>
      <c r="E86" s="990"/>
      <c r="F86" s="991"/>
    </row>
    <row r="87" spans="1:6" ht="25.5" customHeight="1">
      <c r="A87" s="989"/>
      <c r="B87" s="990"/>
      <c r="C87" s="990"/>
      <c r="D87" s="990"/>
      <c r="E87" s="990"/>
      <c r="F87" s="991"/>
    </row>
    <row r="88" spans="1:6" ht="27" customHeight="1">
      <c r="A88" s="989"/>
      <c r="B88" s="990"/>
      <c r="C88" s="990"/>
      <c r="D88" s="990"/>
      <c r="E88" s="990"/>
      <c r="F88" s="991"/>
    </row>
    <row r="89" spans="1:6" ht="33" customHeight="1" thickBot="1">
      <c r="A89" s="989"/>
      <c r="B89" s="990"/>
      <c r="C89" s="990"/>
      <c r="D89" s="990"/>
      <c r="E89" s="990"/>
      <c r="F89" s="991"/>
    </row>
    <row r="90" spans="1:6" ht="33" customHeight="1" thickTop="1" thickBot="1">
      <c r="A90" s="869" t="s">
        <v>52</v>
      </c>
      <c r="B90" s="836"/>
      <c r="C90" s="836"/>
      <c r="D90" s="836"/>
      <c r="E90" s="836"/>
      <c r="F90" s="838"/>
    </row>
    <row r="91" spans="1:6" ht="33" customHeight="1" thickTop="1">
      <c r="A91" s="989"/>
      <c r="B91" s="990"/>
      <c r="C91" s="990"/>
      <c r="D91" s="990"/>
      <c r="E91" s="990"/>
      <c r="F91" s="991"/>
    </row>
    <row r="92" spans="1:6" ht="33" customHeight="1">
      <c r="A92" s="989"/>
      <c r="B92" s="990"/>
      <c r="C92" s="990"/>
      <c r="D92" s="990"/>
      <c r="E92" s="990"/>
      <c r="F92" s="991"/>
    </row>
    <row r="93" spans="1:6" ht="31.5" customHeight="1">
      <c r="A93" s="989"/>
      <c r="B93" s="990"/>
      <c r="C93" s="990"/>
      <c r="D93" s="990"/>
      <c r="E93" s="990"/>
      <c r="F93" s="991"/>
    </row>
    <row r="94" spans="1:6" ht="30.75" customHeight="1" thickBot="1">
      <c r="A94" s="939" t="s">
        <v>55</v>
      </c>
      <c r="B94" s="940"/>
      <c r="C94" s="940"/>
      <c r="D94" s="940"/>
      <c r="E94" s="940"/>
      <c r="F94" s="941"/>
    </row>
    <row r="95" spans="1:6" ht="39" customHeight="1" thickTop="1"/>
    <row r="96" spans="1:6" ht="35.25" customHeight="1"/>
    <row r="97" ht="36" customHeight="1"/>
    <row r="98" ht="36.75" customHeight="1"/>
  </sheetData>
  <mergeCells count="109">
    <mergeCell ref="A58:B58"/>
    <mergeCell ref="A59:B59"/>
    <mergeCell ref="A60:B60"/>
    <mergeCell ref="A61:B61"/>
    <mergeCell ref="A62:B62"/>
    <mergeCell ref="A78:B78"/>
    <mergeCell ref="A79:B79"/>
    <mergeCell ref="A73:B73"/>
    <mergeCell ref="A74:B74"/>
    <mergeCell ref="A75:B75"/>
    <mergeCell ref="A76:B76"/>
    <mergeCell ref="A77:B77"/>
    <mergeCell ref="A68:B68"/>
    <mergeCell ref="A69:B69"/>
    <mergeCell ref="A70:B70"/>
    <mergeCell ref="A71:B71"/>
    <mergeCell ref="A72:B72"/>
    <mergeCell ref="A44:B44"/>
    <mergeCell ref="A45:B45"/>
    <mergeCell ref="A46:B46"/>
    <mergeCell ref="A47:B47"/>
    <mergeCell ref="B82:C82"/>
    <mergeCell ref="E82:F82"/>
    <mergeCell ref="A80:F80"/>
    <mergeCell ref="A81:C81"/>
    <mergeCell ref="D81:F81"/>
    <mergeCell ref="A53:B53"/>
    <mergeCell ref="A54:B54"/>
    <mergeCell ref="A55:B55"/>
    <mergeCell ref="A56:B56"/>
    <mergeCell ref="A57:B57"/>
    <mergeCell ref="A48:B48"/>
    <mergeCell ref="A49:B49"/>
    <mergeCell ref="A50:B50"/>
    <mergeCell ref="A51:B51"/>
    <mergeCell ref="A52:B52"/>
    <mergeCell ref="A63:B63"/>
    <mergeCell ref="A64:B64"/>
    <mergeCell ref="A65:B65"/>
    <mergeCell ref="A66:B66"/>
    <mergeCell ref="A67:B67"/>
    <mergeCell ref="E40:F40"/>
    <mergeCell ref="A41:B41"/>
    <mergeCell ref="E41:F41"/>
    <mergeCell ref="A30:A31"/>
    <mergeCell ref="E30:F30"/>
    <mergeCell ref="E31:F31"/>
    <mergeCell ref="A32:A34"/>
    <mergeCell ref="B32:F34"/>
    <mergeCell ref="A43:B43"/>
    <mergeCell ref="A1:E1"/>
    <mergeCell ref="A2:F2"/>
    <mergeCell ref="B7:F7"/>
    <mergeCell ref="B8:F8"/>
    <mergeCell ref="A9:A10"/>
    <mergeCell ref="B6:F6"/>
    <mergeCell ref="B5:F5"/>
    <mergeCell ref="B4:F4"/>
    <mergeCell ref="B3:F3"/>
    <mergeCell ref="B10:F10"/>
    <mergeCell ref="B9:F9"/>
    <mergeCell ref="E84:F84"/>
    <mergeCell ref="A19:F19"/>
    <mergeCell ref="A27:A28"/>
    <mergeCell ref="E27:F27"/>
    <mergeCell ref="E28:F28"/>
    <mergeCell ref="E20:F20"/>
    <mergeCell ref="B11:F11"/>
    <mergeCell ref="B12:F12"/>
    <mergeCell ref="A13:F13"/>
    <mergeCell ref="E14:F14"/>
    <mergeCell ref="A16:F16"/>
    <mergeCell ref="E15:F15"/>
    <mergeCell ref="E29:F29"/>
    <mergeCell ref="A26:F26"/>
    <mergeCell ref="E21:F21"/>
    <mergeCell ref="E22:F22"/>
    <mergeCell ref="A25:B25"/>
    <mergeCell ref="E25:F25"/>
    <mergeCell ref="A23:F23"/>
    <mergeCell ref="A24:B24"/>
    <mergeCell ref="E24:F24"/>
    <mergeCell ref="A38:B38"/>
    <mergeCell ref="E38:F38"/>
    <mergeCell ref="A40:B40"/>
    <mergeCell ref="A86:F86"/>
    <mergeCell ref="A93:F93"/>
    <mergeCell ref="A94:F94"/>
    <mergeCell ref="A87:F87"/>
    <mergeCell ref="A88:F88"/>
    <mergeCell ref="A35:F35"/>
    <mergeCell ref="A36:B36"/>
    <mergeCell ref="E36:F36"/>
    <mergeCell ref="E43:F43"/>
    <mergeCell ref="A42:B42"/>
    <mergeCell ref="E42:F42"/>
    <mergeCell ref="A39:B39"/>
    <mergeCell ref="E39:F39"/>
    <mergeCell ref="A37:B37"/>
    <mergeCell ref="E37:F37"/>
    <mergeCell ref="E83:F83"/>
    <mergeCell ref="A89:F89"/>
    <mergeCell ref="A90:F90"/>
    <mergeCell ref="A91:F91"/>
    <mergeCell ref="A92:F92"/>
    <mergeCell ref="B83:C83"/>
    <mergeCell ref="B85:C85"/>
    <mergeCell ref="E85:F85"/>
    <mergeCell ref="B84:C84"/>
  </mergeCells>
  <pageMargins left="0.7" right="0.7" top="0.75" bottom="0.75" header="0.3" footer="0.3"/>
  <pageSetup scale="64" orientation="portrait" r:id="rId1"/>
  <rowBreaks count="1" manualBreakCount="1">
    <brk id="34" max="16383" man="1"/>
  </rowBreaks>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897" t="s">
        <v>207</v>
      </c>
      <c r="B1" s="897"/>
      <c r="C1" s="897"/>
      <c r="D1" s="897"/>
      <c r="E1" s="898"/>
      <c r="F1" s="33" t="s">
        <v>53</v>
      </c>
    </row>
    <row r="2" spans="1:6" ht="34.5" customHeight="1" thickTop="1" thickBot="1">
      <c r="A2" s="839" t="s">
        <v>0</v>
      </c>
      <c r="B2" s="1359"/>
      <c r="C2" s="1359"/>
      <c r="D2" s="1359"/>
      <c r="E2" s="1359"/>
      <c r="F2" s="1360"/>
    </row>
    <row r="3" spans="1:6" ht="30" customHeight="1" thickTop="1">
      <c r="A3" s="21" t="s">
        <v>7</v>
      </c>
      <c r="B3" s="1079" t="s">
        <v>68</v>
      </c>
      <c r="C3" s="1079"/>
      <c r="D3" s="1079"/>
      <c r="E3" s="1079"/>
      <c r="F3" s="1079"/>
    </row>
    <row r="4" spans="1:6" ht="27.75" customHeight="1">
      <c r="A4" s="22" t="s">
        <v>1</v>
      </c>
      <c r="B4" s="1079" t="s">
        <v>99</v>
      </c>
      <c r="C4" s="1079"/>
      <c r="D4" s="1079"/>
      <c r="E4" s="1079"/>
      <c r="F4" s="1079"/>
    </row>
    <row r="5" spans="1:6" ht="28.5" customHeight="1">
      <c r="A5" s="22" t="s">
        <v>2</v>
      </c>
      <c r="B5" s="971" t="s">
        <v>100</v>
      </c>
      <c r="C5" s="972"/>
      <c r="D5" s="972"/>
      <c r="E5" s="972"/>
      <c r="F5" s="973"/>
    </row>
    <row r="6" spans="1:6" ht="27.75" customHeight="1" thickBot="1">
      <c r="A6" s="22" t="s">
        <v>21</v>
      </c>
      <c r="B6" s="1220">
        <v>7552000</v>
      </c>
      <c r="C6" s="1221"/>
      <c r="D6" s="1221"/>
      <c r="E6" s="1221"/>
      <c r="F6" s="1222"/>
    </row>
    <row r="7" spans="1:6" ht="24" customHeight="1" thickTop="1">
      <c r="A7" s="22" t="s">
        <v>8</v>
      </c>
      <c r="B7" s="1076" t="s">
        <v>112</v>
      </c>
      <c r="C7" s="1077"/>
      <c r="D7" s="1077"/>
      <c r="E7" s="1077"/>
      <c r="F7" s="1078"/>
    </row>
    <row r="8" spans="1:6" ht="36.75" customHeight="1">
      <c r="A8" s="22" t="s">
        <v>54</v>
      </c>
      <c r="B8" s="1538" t="s">
        <v>189</v>
      </c>
      <c r="C8" s="1538"/>
      <c r="D8" s="1538"/>
      <c r="E8" s="1538"/>
      <c r="F8" s="1538"/>
    </row>
    <row r="9" spans="1:6" ht="26.25" customHeight="1">
      <c r="A9" s="1217" t="s">
        <v>9</v>
      </c>
      <c r="B9" s="896" t="s">
        <v>188</v>
      </c>
      <c r="C9" s="896"/>
      <c r="D9" s="896"/>
      <c r="E9" s="896"/>
      <c r="F9" s="896"/>
    </row>
    <row r="10" spans="1:6" ht="26.25" customHeight="1">
      <c r="A10" s="1218"/>
      <c r="B10" s="896" t="s">
        <v>187</v>
      </c>
      <c r="C10" s="896"/>
      <c r="D10" s="896"/>
      <c r="E10" s="896"/>
      <c r="F10" s="896"/>
    </row>
    <row r="11" spans="1:6" ht="26.25" customHeight="1">
      <c r="A11" s="1218"/>
      <c r="B11" s="896" t="s">
        <v>186</v>
      </c>
      <c r="C11" s="896"/>
      <c r="D11" s="896"/>
      <c r="E11" s="896"/>
      <c r="F11" s="896"/>
    </row>
    <row r="12" spans="1:6" ht="26.25" customHeight="1">
      <c r="A12" s="1218"/>
      <c r="B12" s="896" t="s">
        <v>185</v>
      </c>
      <c r="C12" s="896"/>
      <c r="D12" s="896"/>
      <c r="E12" s="896"/>
      <c r="F12" s="896"/>
    </row>
    <row r="13" spans="1:6" ht="26.25" customHeight="1">
      <c r="A13" s="1218"/>
      <c r="B13" s="896" t="s">
        <v>184</v>
      </c>
      <c r="C13" s="896"/>
      <c r="D13" s="896"/>
      <c r="E13" s="896"/>
      <c r="F13" s="896"/>
    </row>
    <row r="14" spans="1:6" ht="26.25" customHeight="1">
      <c r="A14" s="1218"/>
      <c r="B14" s="896" t="s">
        <v>183</v>
      </c>
      <c r="C14" s="896"/>
      <c r="D14" s="896"/>
      <c r="E14" s="896"/>
      <c r="F14" s="896"/>
    </row>
    <row r="15" spans="1:6" ht="26.25" customHeight="1">
      <c r="A15" s="1218"/>
      <c r="B15" s="896" t="s">
        <v>182</v>
      </c>
      <c r="C15" s="896"/>
      <c r="D15" s="896"/>
      <c r="E15" s="896"/>
      <c r="F15" s="896"/>
    </row>
    <row r="16" spans="1:6" ht="26.25" customHeight="1">
      <c r="A16" s="1218"/>
      <c r="B16" s="896" t="s">
        <v>181</v>
      </c>
      <c r="C16" s="896"/>
      <c r="D16" s="896"/>
      <c r="E16" s="896"/>
      <c r="F16" s="896"/>
    </row>
    <row r="17" spans="1:6" ht="26.25" customHeight="1">
      <c r="A17" s="1218"/>
      <c r="B17" s="896" t="s">
        <v>180</v>
      </c>
      <c r="C17" s="896"/>
      <c r="D17" s="896"/>
      <c r="E17" s="896"/>
      <c r="F17" s="896"/>
    </row>
    <row r="18" spans="1:6" ht="25.5" customHeight="1">
      <c r="A18" s="22" t="s">
        <v>20</v>
      </c>
      <c r="B18" s="957"/>
      <c r="C18" s="958"/>
      <c r="D18" s="958"/>
      <c r="E18" s="958"/>
      <c r="F18" s="959"/>
    </row>
    <row r="19" spans="1:6" ht="30" customHeight="1" thickBot="1">
      <c r="A19" s="23" t="s">
        <v>16</v>
      </c>
      <c r="B19" s="909"/>
      <c r="C19" s="910"/>
      <c r="D19" s="910"/>
      <c r="E19" s="910"/>
      <c r="F19" s="911"/>
    </row>
    <row r="20" spans="1:6" ht="30" customHeight="1" thickTop="1" thickBot="1">
      <c r="A20" s="839" t="s">
        <v>10</v>
      </c>
      <c r="B20" s="839"/>
      <c r="C20" s="839"/>
      <c r="D20" s="839"/>
      <c r="E20" s="839"/>
      <c r="F20" s="840"/>
    </row>
    <row r="21" spans="1:6" ht="21" customHeight="1" thickTop="1">
      <c r="A21" s="24" t="s">
        <v>11</v>
      </c>
      <c r="B21" s="12" t="s">
        <v>12</v>
      </c>
      <c r="C21" s="12" t="s">
        <v>13</v>
      </c>
      <c r="D21" s="12" t="s">
        <v>14</v>
      </c>
      <c r="E21" s="841" t="s">
        <v>15</v>
      </c>
      <c r="F21" s="842"/>
    </row>
    <row r="22" spans="1:6" ht="21" thickBot="1">
      <c r="A22" s="100" t="s">
        <v>179</v>
      </c>
      <c r="B22" s="73"/>
      <c r="C22" s="2"/>
      <c r="D22" s="2"/>
      <c r="E22" s="843"/>
      <c r="F22" s="844"/>
    </row>
    <row r="23" spans="1:6" ht="28.5" customHeight="1" thickTop="1" thickBot="1">
      <c r="A23" s="836" t="s">
        <v>17</v>
      </c>
      <c r="B23" s="877"/>
      <c r="C23" s="836"/>
      <c r="D23" s="877"/>
      <c r="E23" s="836"/>
      <c r="F23" s="838"/>
    </row>
    <row r="24" spans="1:6" ht="28.5" customHeight="1" thickTop="1">
      <c r="A24" s="26" t="s">
        <v>4</v>
      </c>
      <c r="B24" s="94" t="s">
        <v>137</v>
      </c>
      <c r="C24" s="17" t="s">
        <v>6</v>
      </c>
      <c r="D24" s="113" t="s">
        <v>114</v>
      </c>
      <c r="E24" s="13" t="s">
        <v>18</v>
      </c>
      <c r="F24" s="14"/>
    </row>
    <row r="25" spans="1:6" ht="32.25" customHeight="1" thickBot="1">
      <c r="A25" s="27" t="s">
        <v>5</v>
      </c>
      <c r="B25" s="94" t="s">
        <v>136</v>
      </c>
      <c r="C25" s="18" t="s">
        <v>3</v>
      </c>
      <c r="D25" s="113" t="s">
        <v>114</v>
      </c>
      <c r="E25" s="15" t="s">
        <v>19</v>
      </c>
      <c r="F25" s="16" t="s">
        <v>125</v>
      </c>
    </row>
    <row r="26" spans="1:6" ht="30.75" customHeight="1" thickTop="1" thickBot="1">
      <c r="A26" s="836" t="s">
        <v>31</v>
      </c>
      <c r="B26" s="837"/>
      <c r="C26" s="836"/>
      <c r="D26" s="837"/>
      <c r="E26" s="836"/>
      <c r="F26" s="838"/>
    </row>
    <row r="27" spans="1:6" ht="18" customHeight="1" thickTop="1">
      <c r="A27" s="19" t="s">
        <v>30</v>
      </c>
      <c r="B27" s="79" t="s">
        <v>26</v>
      </c>
      <c r="C27" s="79" t="s">
        <v>22</v>
      </c>
      <c r="D27" s="79" t="s">
        <v>23</v>
      </c>
      <c r="E27" s="1197" t="s">
        <v>24</v>
      </c>
      <c r="F27" s="1198"/>
    </row>
    <row r="28" spans="1:6" ht="25.5" customHeight="1">
      <c r="A28" s="118">
        <v>59994.146000000001</v>
      </c>
      <c r="B28" s="3"/>
      <c r="C28" s="118">
        <v>59994.146000000001</v>
      </c>
      <c r="D28" s="110" t="s">
        <v>135</v>
      </c>
      <c r="E28" s="1539">
        <v>59994.146000000001</v>
      </c>
      <c r="F28" s="1539"/>
    </row>
    <row r="29" spans="1:6" ht="30.75" customHeight="1">
      <c r="A29" s="64" t="s">
        <v>25</v>
      </c>
      <c r="B29" s="69"/>
      <c r="C29" s="118">
        <v>59994.146000000001</v>
      </c>
      <c r="D29" s="69"/>
      <c r="E29" s="1539">
        <v>59994.146000000001</v>
      </c>
      <c r="F29" s="1539"/>
    </row>
    <row r="30" spans="1:6" ht="25.5" customHeight="1" thickBot="1">
      <c r="A30" s="837" t="s">
        <v>27</v>
      </c>
      <c r="B30" s="837"/>
      <c r="C30" s="837"/>
      <c r="D30" s="837"/>
      <c r="E30" s="837"/>
      <c r="F30" s="864"/>
    </row>
    <row r="31" spans="1:6" ht="21.75" customHeight="1" thickTop="1">
      <c r="A31" s="788" t="s">
        <v>28</v>
      </c>
      <c r="B31" s="789"/>
      <c r="C31" s="90" t="s">
        <v>29</v>
      </c>
      <c r="D31" s="34" t="s">
        <v>56</v>
      </c>
      <c r="E31" s="786" t="s">
        <v>57</v>
      </c>
      <c r="F31" s="787"/>
    </row>
    <row r="32" spans="1:6" ht="30.75" customHeight="1" thickBot="1">
      <c r="A32" s="914">
        <v>43883.523558677203</v>
      </c>
      <c r="B32" s="1540"/>
      <c r="C32" s="86"/>
      <c r="D32" s="86"/>
      <c r="E32" s="963"/>
      <c r="F32" s="963"/>
    </row>
    <row r="33" spans="1:7" ht="28.5" customHeight="1" thickTop="1" thickBot="1">
      <c r="A33" s="808" t="s">
        <v>32</v>
      </c>
      <c r="B33" s="808"/>
      <c r="C33" s="949"/>
      <c r="D33" s="949"/>
      <c r="E33" s="949"/>
      <c r="F33" s="950"/>
    </row>
    <row r="34" spans="1:7" ht="18" customHeight="1" thickTop="1">
      <c r="A34" s="794" t="s">
        <v>33</v>
      </c>
      <c r="B34" s="6" t="s">
        <v>34</v>
      </c>
      <c r="C34" s="6" t="s">
        <v>35</v>
      </c>
      <c r="D34" s="6" t="s">
        <v>36</v>
      </c>
      <c r="E34" s="865" t="s">
        <v>37</v>
      </c>
      <c r="F34" s="866"/>
    </row>
    <row r="35" spans="1:7" ht="22.5" customHeight="1">
      <c r="A35" s="795"/>
      <c r="B35" s="95"/>
      <c r="C35" s="80"/>
      <c r="D35" s="7"/>
      <c r="E35" s="798"/>
      <c r="F35" s="791"/>
    </row>
    <row r="36" spans="1:7" ht="30" customHeight="1">
      <c r="A36" s="70" t="s">
        <v>38</v>
      </c>
      <c r="B36" s="95"/>
      <c r="C36" s="80"/>
      <c r="D36" s="7"/>
      <c r="E36" s="798"/>
      <c r="F36" s="791"/>
    </row>
    <row r="37" spans="1:7" ht="28.5" customHeight="1">
      <c r="A37" s="867" t="s">
        <v>58</v>
      </c>
      <c r="B37" s="90" t="s">
        <v>39</v>
      </c>
      <c r="C37" s="20" t="s">
        <v>40</v>
      </c>
      <c r="D37" s="20" t="s">
        <v>41</v>
      </c>
      <c r="E37" s="828" t="s">
        <v>42</v>
      </c>
      <c r="F37" s="829"/>
      <c r="G37" s="35"/>
    </row>
    <row r="38" spans="1:7" ht="28.5" customHeight="1">
      <c r="A38" s="868"/>
      <c r="B38" s="115" t="s">
        <v>39</v>
      </c>
      <c r="C38" s="93"/>
      <c r="D38" s="7"/>
      <c r="E38" s="798"/>
      <c r="F38" s="799"/>
      <c r="G38" s="35"/>
    </row>
    <row r="39" spans="1:7" ht="24.75" customHeight="1">
      <c r="A39" s="792" t="s">
        <v>63</v>
      </c>
      <c r="B39" s="922"/>
      <c r="C39" s="923"/>
      <c r="D39" s="923"/>
      <c r="E39" s="923"/>
      <c r="F39" s="923"/>
      <c r="G39" s="35"/>
    </row>
    <row r="40" spans="1:7">
      <c r="A40" s="793"/>
      <c r="B40" s="924"/>
      <c r="C40" s="794"/>
      <c r="D40" s="794"/>
      <c r="E40" s="794"/>
      <c r="F40" s="925"/>
    </row>
    <row r="41" spans="1:7" ht="33" customHeight="1" thickBot="1">
      <c r="A41" s="793"/>
      <c r="B41" s="924"/>
      <c r="C41" s="794"/>
      <c r="D41" s="794"/>
      <c r="E41" s="794"/>
      <c r="F41" s="925"/>
    </row>
    <row r="42" spans="1:7" ht="34.5" customHeight="1" thickTop="1" thickBot="1">
      <c r="A42" s="869" t="s">
        <v>43</v>
      </c>
      <c r="B42" s="836"/>
      <c r="C42" s="836"/>
      <c r="D42" s="836"/>
      <c r="E42" s="836"/>
      <c r="F42" s="838"/>
    </row>
    <row r="43" spans="1:7" ht="24.75" customHeight="1" thickTop="1">
      <c r="A43" s="926" t="s">
        <v>44</v>
      </c>
      <c r="B43" s="927"/>
      <c r="C43" s="90" t="s">
        <v>45</v>
      </c>
      <c r="D43" s="36" t="s">
        <v>46</v>
      </c>
      <c r="E43" s="928" t="s">
        <v>59</v>
      </c>
      <c r="F43" s="929"/>
    </row>
    <row r="44" spans="1:7" s="1" customFormat="1" ht="28.5" customHeight="1">
      <c r="A44" s="1541"/>
      <c r="B44" s="1541"/>
      <c r="C44" s="91"/>
      <c r="D44" s="91"/>
      <c r="E44" s="920"/>
      <c r="F44" s="921"/>
    </row>
    <row r="45" spans="1:7" s="1" customFormat="1" ht="27" customHeight="1">
      <c r="A45" s="1541"/>
      <c r="B45" s="1541"/>
      <c r="C45" s="91"/>
      <c r="D45" s="92"/>
      <c r="E45" s="930"/>
      <c r="F45" s="931"/>
    </row>
    <row r="46" spans="1:7" s="1" customFormat="1" ht="29.25" customHeight="1">
      <c r="A46" s="1541"/>
      <c r="B46" s="1541"/>
      <c r="C46" s="91"/>
      <c r="D46" s="92"/>
      <c r="E46" s="930"/>
      <c r="F46" s="931"/>
    </row>
    <row r="47" spans="1:7" s="1" customFormat="1" ht="29.25" customHeight="1">
      <c r="A47" s="1541"/>
      <c r="B47" s="1541"/>
      <c r="C47" s="89"/>
      <c r="D47" s="8"/>
      <c r="E47" s="930"/>
      <c r="F47" s="931"/>
    </row>
    <row r="48" spans="1:7" s="1" customFormat="1" ht="27" customHeight="1" thickBot="1">
      <c r="A48" s="1541"/>
      <c r="B48" s="1541"/>
      <c r="C48" s="8"/>
      <c r="D48" s="8"/>
      <c r="E48" s="936"/>
      <c r="F48" s="937"/>
    </row>
    <row r="49" spans="1:6" ht="33" customHeight="1" thickTop="1" thickBot="1">
      <c r="A49" s="863" t="s">
        <v>60</v>
      </c>
      <c r="B49" s="837"/>
      <c r="C49" s="836"/>
      <c r="D49" s="836"/>
      <c r="E49" s="836"/>
      <c r="F49" s="838"/>
    </row>
    <row r="50" spans="1:6" ht="25.5" customHeight="1" thickTop="1">
      <c r="A50" s="789" t="s">
        <v>61</v>
      </c>
      <c r="B50" s="853"/>
      <c r="C50" s="853"/>
      <c r="D50" s="853" t="s">
        <v>62</v>
      </c>
      <c r="E50" s="853"/>
      <c r="F50" s="854"/>
    </row>
    <row r="51" spans="1:6" ht="24.75" customHeight="1">
      <c r="A51" s="9" t="s">
        <v>47</v>
      </c>
      <c r="B51" s="938"/>
      <c r="C51" s="938"/>
      <c r="D51" s="9" t="s">
        <v>49</v>
      </c>
      <c r="E51" s="920"/>
      <c r="F51" s="921"/>
    </row>
    <row r="52" spans="1:6" ht="25.5" customHeight="1">
      <c r="A52" s="29" t="s">
        <v>48</v>
      </c>
      <c r="B52" s="880"/>
      <c r="C52" s="880"/>
      <c r="D52" s="10" t="s">
        <v>50</v>
      </c>
      <c r="E52" s="930"/>
      <c r="F52" s="931"/>
    </row>
    <row r="53" spans="1:6" ht="27" customHeight="1" thickBot="1">
      <c r="A53" s="30" t="s">
        <v>25</v>
      </c>
      <c r="B53" s="942"/>
      <c r="C53" s="942"/>
      <c r="D53" s="11" t="s">
        <v>25</v>
      </c>
      <c r="E53" s="943"/>
      <c r="F53" s="944"/>
    </row>
    <row r="54" spans="1:6" ht="33" customHeight="1" thickTop="1">
      <c r="A54" s="876" t="s">
        <v>51</v>
      </c>
      <c r="B54" s="877"/>
      <c r="C54" s="877"/>
      <c r="D54" s="877"/>
      <c r="E54" s="877"/>
      <c r="F54" s="878"/>
    </row>
    <row r="55" spans="1:6" ht="33" customHeight="1">
      <c r="A55" s="871" t="s">
        <v>145</v>
      </c>
      <c r="B55" s="871"/>
      <c r="C55" s="871"/>
      <c r="D55" s="871"/>
      <c r="E55" s="871"/>
      <c r="F55" s="871"/>
    </row>
    <row r="56" spans="1:6" ht="33" customHeight="1">
      <c r="A56" s="871" t="s">
        <v>146</v>
      </c>
      <c r="B56" s="871"/>
      <c r="C56" s="871"/>
      <c r="D56" s="871"/>
      <c r="E56" s="871"/>
      <c r="F56" s="871"/>
    </row>
    <row r="57" spans="1:6" ht="33" customHeight="1">
      <c r="A57" s="871" t="s">
        <v>147</v>
      </c>
      <c r="B57" s="871"/>
      <c r="C57" s="871"/>
      <c r="D57" s="871"/>
      <c r="E57" s="871"/>
      <c r="F57" s="871"/>
    </row>
    <row r="58" spans="1:6" ht="31.5" customHeight="1">
      <c r="A58" s="871" t="s">
        <v>148</v>
      </c>
      <c r="B58" s="871"/>
      <c r="C58" s="871"/>
      <c r="D58" s="871"/>
      <c r="E58" s="871"/>
      <c r="F58" s="871"/>
    </row>
    <row r="59" spans="1:6" ht="30.75" customHeight="1">
      <c r="A59" s="945" t="s">
        <v>52</v>
      </c>
      <c r="B59" s="946"/>
      <c r="C59" s="946"/>
      <c r="D59" s="946"/>
      <c r="E59" s="946"/>
      <c r="F59" s="947"/>
    </row>
    <row r="60" spans="1:6" ht="39" customHeight="1">
      <c r="A60" s="871" t="s">
        <v>140</v>
      </c>
      <c r="B60" s="871"/>
      <c r="C60" s="871"/>
      <c r="D60" s="871"/>
      <c r="E60" s="871"/>
      <c r="F60" s="871"/>
    </row>
    <row r="61" spans="1:6" ht="35.25" customHeight="1">
      <c r="A61" s="871" t="s">
        <v>55</v>
      </c>
      <c r="B61" s="871"/>
      <c r="C61" s="871"/>
      <c r="D61" s="871"/>
      <c r="E61" s="871"/>
      <c r="F61" s="871"/>
    </row>
    <row r="62" spans="1:6" ht="36" customHeight="1">
      <c r="A62" s="871" t="s">
        <v>55</v>
      </c>
      <c r="B62" s="871"/>
      <c r="C62" s="871"/>
      <c r="D62" s="871"/>
      <c r="E62" s="871"/>
      <c r="F62" s="871"/>
    </row>
    <row r="63" spans="1:6" ht="36.75" customHeight="1" thickBot="1">
      <c r="A63" s="939" t="s">
        <v>55</v>
      </c>
      <c r="B63" s="940"/>
      <c r="C63" s="940"/>
      <c r="D63" s="940"/>
      <c r="E63" s="940"/>
      <c r="F63" s="941"/>
    </row>
    <row r="64" spans="1:6" ht="15.75" thickTop="1"/>
  </sheetData>
  <mergeCells count="75">
    <mergeCell ref="A47:B47"/>
    <mergeCell ref="E47:F47"/>
    <mergeCell ref="A48:B48"/>
    <mergeCell ref="E48:F48"/>
    <mergeCell ref="B53:C53"/>
    <mergeCell ref="E53:F53"/>
    <mergeCell ref="A50:C50"/>
    <mergeCell ref="D50:F50"/>
    <mergeCell ref="A49:F49"/>
    <mergeCell ref="B52:C52"/>
    <mergeCell ref="E52:F52"/>
    <mergeCell ref="B51:C51"/>
    <mergeCell ref="E51:F51"/>
    <mergeCell ref="A63:F63"/>
    <mergeCell ref="A54:F54"/>
    <mergeCell ref="A55:F55"/>
    <mergeCell ref="A56:F56"/>
    <mergeCell ref="A57:F57"/>
    <mergeCell ref="A58:F58"/>
    <mergeCell ref="A59:F59"/>
    <mergeCell ref="A60:F60"/>
    <mergeCell ref="A61:F61"/>
    <mergeCell ref="A62:F62"/>
    <mergeCell ref="A39:A41"/>
    <mergeCell ref="B39:F41"/>
    <mergeCell ref="A43:B43"/>
    <mergeCell ref="E43:F43"/>
    <mergeCell ref="A42:F42"/>
    <mergeCell ref="A44:B44"/>
    <mergeCell ref="E44:F44"/>
    <mergeCell ref="A45:B45"/>
    <mergeCell ref="E45:F45"/>
    <mergeCell ref="A46:B46"/>
    <mergeCell ref="E46:F46"/>
    <mergeCell ref="E21:F21"/>
    <mergeCell ref="E22:F22"/>
    <mergeCell ref="A33:F33"/>
    <mergeCell ref="E27:F27"/>
    <mergeCell ref="E28:F28"/>
    <mergeCell ref="E29:F29"/>
    <mergeCell ref="E32:F32"/>
    <mergeCell ref="A26:F26"/>
    <mergeCell ref="A32:B32"/>
    <mergeCell ref="A30:F30"/>
    <mergeCell ref="A31:B31"/>
    <mergeCell ref="E31:F31"/>
    <mergeCell ref="A23:F23"/>
    <mergeCell ref="E36:F36"/>
    <mergeCell ref="A37:A38"/>
    <mergeCell ref="E37:F37"/>
    <mergeCell ref="E38:F38"/>
    <mergeCell ref="A34:A35"/>
    <mergeCell ref="E34:F34"/>
    <mergeCell ref="E35:F35"/>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A20:F20"/>
    <mergeCell ref="B18:F18"/>
    <mergeCell ref="B19:F19"/>
    <mergeCell ref="B15:F15"/>
    <mergeCell ref="B16:F16"/>
    <mergeCell ref="B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897" t="s">
        <v>207</v>
      </c>
      <c r="B1" s="897"/>
      <c r="C1" s="897"/>
      <c r="D1" s="897"/>
      <c r="E1" s="898"/>
      <c r="F1" s="33" t="s">
        <v>53</v>
      </c>
    </row>
    <row r="2" spans="1:6" ht="34.5" customHeight="1" thickTop="1" thickBot="1">
      <c r="A2" s="839" t="s">
        <v>0</v>
      </c>
      <c r="B2" s="1359"/>
      <c r="C2" s="1359"/>
      <c r="D2" s="1359"/>
      <c r="E2" s="1359"/>
      <c r="F2" s="1360"/>
    </row>
    <row r="3" spans="1:6" ht="30" customHeight="1" thickTop="1">
      <c r="A3" s="21" t="s">
        <v>7</v>
      </c>
      <c r="B3" s="1079" t="s">
        <v>73</v>
      </c>
      <c r="C3" s="1079"/>
      <c r="D3" s="1079"/>
      <c r="E3" s="1079"/>
      <c r="F3" s="1079"/>
    </row>
    <row r="4" spans="1:6" ht="27.75" customHeight="1">
      <c r="A4" s="22" t="s">
        <v>1</v>
      </c>
      <c r="B4" s="1079" t="s">
        <v>101</v>
      </c>
      <c r="C4" s="1079"/>
      <c r="D4" s="1079"/>
      <c r="E4" s="1079"/>
      <c r="F4" s="1079"/>
    </row>
    <row r="5" spans="1:6" ht="28.5" customHeight="1">
      <c r="A5" s="22" t="s">
        <v>2</v>
      </c>
      <c r="B5" s="893" t="s">
        <v>102</v>
      </c>
      <c r="C5" s="894"/>
      <c r="D5" s="894"/>
      <c r="E5" s="894"/>
      <c r="F5" s="895"/>
    </row>
    <row r="6" spans="1:6" ht="27.75" customHeight="1" thickBot="1">
      <c r="A6" s="22" t="s">
        <v>21</v>
      </c>
      <c r="B6" s="1220">
        <v>3500</v>
      </c>
      <c r="C6" s="1221"/>
      <c r="D6" s="1221"/>
      <c r="E6" s="1221"/>
      <c r="F6" s="1222"/>
    </row>
    <row r="7" spans="1:6" ht="24" customHeight="1" thickTop="1">
      <c r="A7" s="22" t="s">
        <v>8</v>
      </c>
      <c r="B7" s="1076" t="s">
        <v>112</v>
      </c>
      <c r="C7" s="1077"/>
      <c r="D7" s="1077"/>
      <c r="E7" s="1077"/>
      <c r="F7" s="1078"/>
    </row>
    <row r="8" spans="1:6" ht="24.75" customHeight="1">
      <c r="A8" s="22" t="s">
        <v>54</v>
      </c>
      <c r="B8" s="1079" t="s">
        <v>204</v>
      </c>
      <c r="C8" s="1079"/>
      <c r="D8" s="1079"/>
      <c r="E8" s="1079"/>
      <c r="F8" s="1079"/>
    </row>
    <row r="9" spans="1:6" ht="26.25" customHeight="1">
      <c r="A9" s="1218"/>
      <c r="B9" s="896" t="s">
        <v>203</v>
      </c>
      <c r="C9" s="896"/>
      <c r="D9" s="896"/>
      <c r="E9" s="896"/>
      <c r="F9" s="896"/>
    </row>
    <row r="10" spans="1:6" ht="26.25" customHeight="1">
      <c r="A10" s="1218"/>
      <c r="B10" s="896" t="s">
        <v>202</v>
      </c>
      <c r="C10" s="896"/>
      <c r="D10" s="896"/>
      <c r="E10" s="896"/>
      <c r="F10" s="896"/>
    </row>
    <row r="11" spans="1:6" ht="26.25" customHeight="1">
      <c r="A11" s="1218"/>
      <c r="B11" s="896" t="s">
        <v>201</v>
      </c>
      <c r="C11" s="896"/>
      <c r="D11" s="896"/>
      <c r="E11" s="896"/>
      <c r="F11" s="896"/>
    </row>
    <row r="12" spans="1:6" ht="26.25" customHeight="1">
      <c r="A12" s="1218"/>
      <c r="B12" s="896" t="s">
        <v>200</v>
      </c>
      <c r="C12" s="896"/>
      <c r="D12" s="896"/>
      <c r="E12" s="896"/>
      <c r="F12" s="896"/>
    </row>
    <row r="13" spans="1:6" ht="26.25" customHeight="1">
      <c r="A13" s="1218"/>
      <c r="B13" s="896" t="s">
        <v>199</v>
      </c>
      <c r="C13" s="896"/>
      <c r="D13" s="896"/>
      <c r="E13" s="896"/>
      <c r="F13" s="896"/>
    </row>
    <row r="14" spans="1:6" ht="26.25" customHeight="1">
      <c r="A14" s="1218"/>
      <c r="B14" s="896" t="s">
        <v>198</v>
      </c>
      <c r="C14" s="896"/>
      <c r="D14" s="896"/>
      <c r="E14" s="896"/>
      <c r="F14" s="896"/>
    </row>
    <row r="15" spans="1:6" ht="26.25" customHeight="1">
      <c r="A15" s="1218"/>
      <c r="B15" s="896" t="s">
        <v>197</v>
      </c>
      <c r="C15" s="896"/>
      <c r="D15" s="896"/>
      <c r="E15" s="896"/>
      <c r="F15" s="896"/>
    </row>
    <row r="16" spans="1:6" ht="26.25" customHeight="1">
      <c r="A16" s="1218"/>
      <c r="B16" s="896" t="s">
        <v>196</v>
      </c>
      <c r="C16" s="896"/>
      <c r="D16" s="896"/>
      <c r="E16" s="896"/>
      <c r="F16" s="896"/>
    </row>
    <row r="17" spans="1:6" ht="26.25" customHeight="1">
      <c r="A17" s="1218"/>
      <c r="B17" s="896" t="s">
        <v>195</v>
      </c>
      <c r="C17" s="896"/>
      <c r="D17" s="896"/>
      <c r="E17" s="896"/>
      <c r="F17" s="896"/>
    </row>
    <row r="18" spans="1:6" ht="26.25" customHeight="1">
      <c r="A18" s="1218"/>
      <c r="B18" s="896" t="s">
        <v>194</v>
      </c>
      <c r="C18" s="896"/>
      <c r="D18" s="896"/>
      <c r="E18" s="896"/>
      <c r="F18" s="896"/>
    </row>
    <row r="19" spans="1:6" ht="26.25" customHeight="1">
      <c r="A19" s="1218"/>
      <c r="B19" s="896" t="s">
        <v>193</v>
      </c>
      <c r="C19" s="896"/>
      <c r="D19" s="896"/>
      <c r="E19" s="896"/>
      <c r="F19" s="896"/>
    </row>
    <row r="20" spans="1:6" ht="26.25" customHeight="1">
      <c r="A20" s="1218"/>
      <c r="B20" s="896" t="s">
        <v>192</v>
      </c>
      <c r="C20" s="896"/>
      <c r="D20" s="896"/>
      <c r="E20" s="896"/>
      <c r="F20" s="896"/>
    </row>
    <row r="21" spans="1:6" ht="26.25" customHeight="1">
      <c r="A21" s="1218"/>
      <c r="B21" s="896" t="s">
        <v>191</v>
      </c>
      <c r="C21" s="896"/>
      <c r="D21" s="896"/>
      <c r="E21" s="896"/>
      <c r="F21" s="896"/>
    </row>
    <row r="22" spans="1:6" ht="25.5" customHeight="1">
      <c r="A22" s="22" t="s">
        <v>20</v>
      </c>
      <c r="B22" s="957"/>
      <c r="C22" s="958"/>
      <c r="D22" s="958"/>
      <c r="E22" s="958"/>
      <c r="F22" s="959"/>
    </row>
    <row r="23" spans="1:6" ht="30" customHeight="1" thickBot="1">
      <c r="A23" s="23" t="s">
        <v>16</v>
      </c>
      <c r="B23" s="909"/>
      <c r="C23" s="910"/>
      <c r="D23" s="910"/>
      <c r="E23" s="910"/>
      <c r="F23" s="911"/>
    </row>
    <row r="24" spans="1:6" ht="30" customHeight="1" thickTop="1" thickBot="1">
      <c r="A24" s="839" t="s">
        <v>10</v>
      </c>
      <c r="B24" s="839"/>
      <c r="C24" s="839"/>
      <c r="D24" s="839"/>
      <c r="E24" s="839"/>
      <c r="F24" s="840"/>
    </row>
    <row r="25" spans="1:6" ht="21" customHeight="1" thickTop="1">
      <c r="A25" s="24" t="s">
        <v>11</v>
      </c>
      <c r="B25" s="12" t="s">
        <v>12</v>
      </c>
      <c r="C25" s="12" t="s">
        <v>13</v>
      </c>
      <c r="D25" s="12" t="s">
        <v>14</v>
      </c>
      <c r="E25" s="841" t="s">
        <v>15</v>
      </c>
      <c r="F25" s="842"/>
    </row>
    <row r="26" spans="1:6" ht="34.5" thickBot="1">
      <c r="A26" s="101" t="s">
        <v>190</v>
      </c>
      <c r="B26" s="104"/>
      <c r="C26" s="2"/>
      <c r="D26" s="2"/>
      <c r="E26" s="843"/>
      <c r="F26" s="844"/>
    </row>
    <row r="27" spans="1:6" ht="28.5" customHeight="1" thickTop="1">
      <c r="A27" s="877" t="s">
        <v>17</v>
      </c>
      <c r="B27" s="877"/>
      <c r="C27" s="877"/>
      <c r="D27" s="877"/>
      <c r="E27" s="877"/>
      <c r="F27" s="878"/>
    </row>
    <row r="28" spans="1:6" ht="28.5" customHeight="1">
      <c r="A28" s="26" t="s">
        <v>4</v>
      </c>
      <c r="B28" s="96" t="s">
        <v>119</v>
      </c>
      <c r="C28" s="103" t="s">
        <v>6</v>
      </c>
      <c r="D28" s="114" t="s">
        <v>114</v>
      </c>
      <c r="E28" s="13" t="s">
        <v>18</v>
      </c>
      <c r="F28" s="14"/>
    </row>
    <row r="29" spans="1:6" ht="32.25" customHeight="1" thickBot="1">
      <c r="A29" s="27" t="s">
        <v>5</v>
      </c>
      <c r="B29" s="94" t="s">
        <v>132</v>
      </c>
      <c r="C29" s="102" t="s">
        <v>3</v>
      </c>
      <c r="D29" s="114" t="s">
        <v>114</v>
      </c>
      <c r="E29" s="15" t="s">
        <v>19</v>
      </c>
      <c r="F29" s="16" t="s">
        <v>19</v>
      </c>
    </row>
    <row r="30" spans="1:6" ht="30.75" customHeight="1" thickTop="1" thickBot="1">
      <c r="A30" s="837" t="s">
        <v>31</v>
      </c>
      <c r="B30" s="837"/>
      <c r="C30" s="837"/>
      <c r="D30" s="837"/>
      <c r="E30" s="837"/>
      <c r="F30" s="864"/>
    </row>
    <row r="31" spans="1:6" ht="18" customHeight="1" thickTop="1">
      <c r="A31" s="19" t="s">
        <v>30</v>
      </c>
      <c r="B31" s="79" t="s">
        <v>26</v>
      </c>
      <c r="C31" s="79" t="s">
        <v>22</v>
      </c>
      <c r="D31" s="79" t="s">
        <v>23</v>
      </c>
      <c r="E31" s="1197" t="s">
        <v>24</v>
      </c>
      <c r="F31" s="1198"/>
    </row>
    <row r="32" spans="1:6" ht="25.5" customHeight="1">
      <c r="A32" s="118">
        <v>106818.84600000001</v>
      </c>
      <c r="B32" s="3"/>
      <c r="C32" s="118">
        <v>106818.84600000001</v>
      </c>
      <c r="D32" s="110" t="s">
        <v>135</v>
      </c>
      <c r="E32" s="1560">
        <v>106818.84600000001</v>
      </c>
      <c r="F32" s="1560"/>
    </row>
    <row r="33" spans="1:7" ht="30.75" customHeight="1">
      <c r="A33" s="64" t="s">
        <v>25</v>
      </c>
      <c r="B33" s="69"/>
      <c r="C33" s="118">
        <v>106818.84600000001</v>
      </c>
      <c r="D33" s="69"/>
      <c r="E33" s="1560">
        <v>106818.84600000001</v>
      </c>
      <c r="F33" s="1560"/>
    </row>
    <row r="34" spans="1:7" ht="25.5" customHeight="1" thickBot="1">
      <c r="A34" s="1561" t="s">
        <v>27</v>
      </c>
      <c r="B34" s="1561"/>
      <c r="C34" s="1561"/>
      <c r="D34" s="1561"/>
      <c r="E34" s="1561"/>
      <c r="F34" s="1562"/>
    </row>
    <row r="35" spans="1:7" ht="21.75" customHeight="1" thickTop="1">
      <c r="A35" s="1153" t="s">
        <v>28</v>
      </c>
      <c r="B35" s="1154"/>
      <c r="C35" s="90" t="s">
        <v>29</v>
      </c>
      <c r="D35" s="34" t="s">
        <v>56</v>
      </c>
      <c r="E35" s="786" t="s">
        <v>57</v>
      </c>
      <c r="F35" s="787"/>
    </row>
    <row r="36" spans="1:7" ht="30.75" customHeight="1">
      <c r="A36" s="1558">
        <v>5801.8729880011697</v>
      </c>
      <c r="B36" s="1559"/>
      <c r="C36" s="86">
        <v>5801.8729880011697</v>
      </c>
      <c r="D36" s="86"/>
      <c r="E36" s="1556"/>
      <c r="F36" s="1557"/>
    </row>
    <row r="37" spans="1:7" ht="28.5" customHeight="1" thickBot="1">
      <c r="A37" s="949" t="s">
        <v>32</v>
      </c>
      <c r="B37" s="949"/>
      <c r="C37" s="949"/>
      <c r="D37" s="949"/>
      <c r="E37" s="949"/>
      <c r="F37" s="950"/>
    </row>
    <row r="38" spans="1:7" ht="18" customHeight="1" thickTop="1">
      <c r="A38" s="794" t="s">
        <v>33</v>
      </c>
      <c r="B38" s="6" t="s">
        <v>34</v>
      </c>
      <c r="C38" s="6" t="s">
        <v>35</v>
      </c>
      <c r="D38" s="6" t="s">
        <v>36</v>
      </c>
      <c r="E38" s="865" t="s">
        <v>37</v>
      </c>
      <c r="F38" s="866"/>
    </row>
    <row r="39" spans="1:7" ht="22.5" customHeight="1">
      <c r="A39" s="795"/>
      <c r="B39" s="62"/>
      <c r="C39" s="7"/>
      <c r="D39" s="7"/>
      <c r="E39" s="798"/>
      <c r="F39" s="791"/>
    </row>
    <row r="40" spans="1:7" ht="30" customHeight="1">
      <c r="A40" s="28" t="s">
        <v>38</v>
      </c>
      <c r="B40" s="62"/>
      <c r="C40" s="7"/>
      <c r="D40" s="7"/>
      <c r="E40" s="798"/>
      <c r="F40" s="791"/>
    </row>
    <row r="41" spans="1:7" ht="28.5" customHeight="1">
      <c r="A41" s="867" t="s">
        <v>58</v>
      </c>
      <c r="B41" s="20" t="s">
        <v>39</v>
      </c>
      <c r="C41" s="20" t="s">
        <v>40</v>
      </c>
      <c r="D41" s="20" t="s">
        <v>41</v>
      </c>
      <c r="E41" s="828" t="s">
        <v>42</v>
      </c>
      <c r="F41" s="829"/>
      <c r="G41" s="35"/>
    </row>
    <row r="42" spans="1:7" ht="28.5" customHeight="1">
      <c r="A42" s="868"/>
      <c r="B42" s="115" t="s">
        <v>39</v>
      </c>
      <c r="C42" s="93"/>
      <c r="D42" s="7"/>
      <c r="E42" s="798"/>
      <c r="F42" s="799"/>
      <c r="G42" s="35"/>
    </row>
    <row r="43" spans="1:7" ht="24.75" customHeight="1">
      <c r="A43" s="792" t="s">
        <v>63</v>
      </c>
      <c r="B43" s="922"/>
      <c r="C43" s="923"/>
      <c r="D43" s="923"/>
      <c r="E43" s="923"/>
      <c r="F43" s="923"/>
      <c r="G43" s="35"/>
    </row>
    <row r="44" spans="1:7">
      <c r="A44" s="793"/>
      <c r="B44" s="924"/>
      <c r="C44" s="794"/>
      <c r="D44" s="794"/>
      <c r="E44" s="794"/>
      <c r="F44" s="925"/>
    </row>
    <row r="45" spans="1:7" ht="33" customHeight="1" thickBot="1">
      <c r="A45" s="793"/>
      <c r="B45" s="924"/>
      <c r="C45" s="794"/>
      <c r="D45" s="794"/>
      <c r="E45" s="794"/>
      <c r="F45" s="925"/>
    </row>
    <row r="46" spans="1:7" ht="34.5" customHeight="1" thickTop="1" thickBot="1">
      <c r="A46" s="869" t="s">
        <v>43</v>
      </c>
      <c r="B46" s="836"/>
      <c r="C46" s="836"/>
      <c r="D46" s="836"/>
      <c r="E46" s="836"/>
      <c r="F46" s="838"/>
    </row>
    <row r="47" spans="1:7" ht="24.75" customHeight="1" thickTop="1">
      <c r="A47" s="1542" t="s">
        <v>44</v>
      </c>
      <c r="B47" s="1543"/>
      <c r="C47" s="90" t="s">
        <v>45</v>
      </c>
      <c r="D47" s="36" t="s">
        <v>46</v>
      </c>
      <c r="E47" s="928" t="s">
        <v>59</v>
      </c>
      <c r="F47" s="929"/>
    </row>
    <row r="48" spans="1:7" s="1" customFormat="1" ht="28.5" customHeight="1">
      <c r="A48" s="932"/>
      <c r="B48" s="1050"/>
      <c r="C48" s="91"/>
      <c r="D48" s="52"/>
      <c r="E48" s="920"/>
      <c r="F48" s="921"/>
    </row>
    <row r="49" spans="1:6" s="1" customFormat="1" ht="28.5" customHeight="1">
      <c r="A49" s="1496"/>
      <c r="B49" s="933"/>
      <c r="C49" s="91"/>
      <c r="D49" s="52"/>
      <c r="E49" s="930"/>
      <c r="F49" s="931"/>
    </row>
    <row r="50" spans="1:6" s="1" customFormat="1" ht="28.5" customHeight="1">
      <c r="A50" s="1496"/>
      <c r="B50" s="933"/>
      <c r="C50" s="91"/>
      <c r="D50" s="52"/>
      <c r="E50" s="930"/>
      <c r="F50" s="931"/>
    </row>
    <row r="51" spans="1:6" s="1" customFormat="1" ht="28.5" customHeight="1">
      <c r="A51" s="1496"/>
      <c r="B51" s="933"/>
      <c r="C51" s="91"/>
      <c r="D51" s="52"/>
      <c r="E51" s="930"/>
      <c r="F51" s="931"/>
    </row>
    <row r="52" spans="1:6" s="1" customFormat="1" ht="27" customHeight="1">
      <c r="A52" s="932"/>
      <c r="B52" s="1050"/>
      <c r="C52" s="92"/>
      <c r="D52" s="53"/>
      <c r="E52" s="930"/>
      <c r="F52" s="931"/>
    </row>
    <row r="53" spans="1:6" s="1" customFormat="1" ht="29.25" customHeight="1">
      <c r="A53" s="932"/>
      <c r="B53" s="1050"/>
      <c r="C53" s="92"/>
      <c r="D53" s="53"/>
      <c r="E53" s="930"/>
      <c r="F53" s="931"/>
    </row>
    <row r="54" spans="1:6" s="1" customFormat="1" ht="27" customHeight="1" thickBot="1">
      <c r="A54" s="1503"/>
      <c r="B54" s="1504"/>
      <c r="C54" s="8"/>
      <c r="D54" s="54"/>
      <c r="E54" s="936"/>
      <c r="F54" s="937"/>
    </row>
    <row r="55" spans="1:6" ht="33" customHeight="1" thickTop="1" thickBot="1">
      <c r="A55" s="869" t="s">
        <v>60</v>
      </c>
      <c r="B55" s="836"/>
      <c r="C55" s="836"/>
      <c r="D55" s="836"/>
      <c r="E55" s="836"/>
      <c r="F55" s="838"/>
    </row>
    <row r="56" spans="1:6" ht="25.5" customHeight="1" thickTop="1">
      <c r="A56" s="1153" t="s">
        <v>61</v>
      </c>
      <c r="B56" s="1153"/>
      <c r="C56" s="1154"/>
      <c r="D56" s="853" t="s">
        <v>62</v>
      </c>
      <c r="E56" s="853"/>
      <c r="F56" s="854"/>
    </row>
    <row r="57" spans="1:6" ht="24.75" customHeight="1">
      <c r="A57" s="9" t="s">
        <v>47</v>
      </c>
      <c r="B57" s="938"/>
      <c r="C57" s="938"/>
      <c r="D57" s="9" t="s">
        <v>49</v>
      </c>
      <c r="E57" s="920"/>
      <c r="F57" s="921"/>
    </row>
    <row r="58" spans="1:6" ht="25.5" customHeight="1">
      <c r="A58" s="29" t="s">
        <v>48</v>
      </c>
      <c r="B58" s="880"/>
      <c r="C58" s="880"/>
      <c r="D58" s="10" t="s">
        <v>50</v>
      </c>
      <c r="E58" s="930"/>
      <c r="F58" s="931"/>
    </row>
    <row r="59" spans="1:6" ht="27" customHeight="1" thickBot="1">
      <c r="A59" s="30" t="s">
        <v>25</v>
      </c>
      <c r="B59" s="942"/>
      <c r="C59" s="942"/>
      <c r="D59" s="11" t="s">
        <v>25</v>
      </c>
      <c r="E59" s="943"/>
      <c r="F59" s="944"/>
    </row>
    <row r="60" spans="1:6" ht="33" customHeight="1" thickTop="1" thickBot="1">
      <c r="A60" s="869" t="s">
        <v>51</v>
      </c>
      <c r="B60" s="836"/>
      <c r="C60" s="836"/>
      <c r="D60" s="836"/>
      <c r="E60" s="836"/>
      <c r="F60" s="838"/>
    </row>
    <row r="61" spans="1:6" ht="33" customHeight="1" thickTop="1">
      <c r="A61" s="1544" t="s">
        <v>149</v>
      </c>
      <c r="B61" s="1545"/>
      <c r="C61" s="1545"/>
      <c r="D61" s="1545"/>
      <c r="E61" s="1545"/>
      <c r="F61" s="1546"/>
    </row>
    <row r="62" spans="1:6" ht="33" customHeight="1">
      <c r="A62" s="1547" t="s">
        <v>138</v>
      </c>
      <c r="B62" s="1548"/>
      <c r="C62" s="1548"/>
      <c r="D62" s="1548"/>
      <c r="E62" s="1548"/>
      <c r="F62" s="1549"/>
    </row>
    <row r="63" spans="1:6" ht="33" customHeight="1">
      <c r="A63" s="1547" t="s">
        <v>139</v>
      </c>
      <c r="B63" s="1548"/>
      <c r="C63" s="1548"/>
      <c r="D63" s="1548"/>
      <c r="E63" s="1548"/>
      <c r="F63" s="1549"/>
    </row>
    <row r="64" spans="1:6" ht="31.5" customHeight="1" thickBot="1">
      <c r="A64" s="1550" t="s">
        <v>144</v>
      </c>
      <c r="B64" s="1551"/>
      <c r="C64" s="1551"/>
      <c r="D64" s="1551"/>
      <c r="E64" s="1551"/>
      <c r="F64" s="1552"/>
    </row>
    <row r="65" spans="1:6" ht="30.75" customHeight="1" thickTop="1" thickBot="1">
      <c r="A65" s="869" t="s">
        <v>52</v>
      </c>
      <c r="B65" s="836"/>
      <c r="C65" s="836"/>
      <c r="D65" s="836"/>
      <c r="E65" s="836"/>
      <c r="F65" s="838"/>
    </row>
    <row r="66" spans="1:6" ht="39" customHeight="1" thickTop="1">
      <c r="A66" s="1544" t="s">
        <v>150</v>
      </c>
      <c r="B66" s="1545"/>
      <c r="C66" s="1545"/>
      <c r="D66" s="1545"/>
      <c r="E66" s="1545"/>
      <c r="F66" s="1546"/>
    </row>
    <row r="67" spans="1:6" ht="35.25" customHeight="1">
      <c r="A67" s="1547" t="s">
        <v>140</v>
      </c>
      <c r="B67" s="1548"/>
      <c r="C67" s="1548"/>
      <c r="D67" s="1548"/>
      <c r="E67" s="1548"/>
      <c r="F67" s="1549"/>
    </row>
    <row r="68" spans="1:6" ht="36" customHeight="1">
      <c r="A68" s="1553" t="s">
        <v>55</v>
      </c>
      <c r="B68" s="1554"/>
      <c r="C68" s="1554"/>
      <c r="D68" s="1554"/>
      <c r="E68" s="1554"/>
      <c r="F68" s="1555"/>
    </row>
    <row r="69" spans="1:6" ht="36.75" customHeight="1" thickBot="1">
      <c r="A69" s="939" t="s">
        <v>55</v>
      </c>
      <c r="B69" s="940"/>
      <c r="C69" s="940"/>
      <c r="D69" s="940"/>
      <c r="E69" s="940"/>
      <c r="F69" s="941"/>
    </row>
    <row r="70" spans="1:6" ht="15.75" thickTop="1"/>
  </sheetData>
  <mergeCells count="83">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 ref="A69:F69"/>
    <mergeCell ref="A60:F60"/>
    <mergeCell ref="A61:F61"/>
    <mergeCell ref="A62:F62"/>
    <mergeCell ref="A63:F63"/>
    <mergeCell ref="A64:F64"/>
    <mergeCell ref="A65:F65"/>
    <mergeCell ref="A68:F68"/>
    <mergeCell ref="A67:F67"/>
    <mergeCell ref="A66:F6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B57:C57"/>
    <mergeCell ref="E57:F57"/>
    <mergeCell ref="B58:C58"/>
    <mergeCell ref="E58:F58"/>
    <mergeCell ref="A56:C56"/>
    <mergeCell ref="D56:F56"/>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15:F15"/>
    <mergeCell ref="B16:F16"/>
    <mergeCell ref="B17:F17"/>
    <mergeCell ref="B18:F18"/>
    <mergeCell ref="B19:F19"/>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0000"/>
  </sheetPr>
  <dimension ref="A1:I111"/>
  <sheetViews>
    <sheetView rightToLeft="1" tabSelected="1" view="pageBreakPreview" zoomScale="98" zoomScaleSheetLayoutView="98" workbookViewId="0">
      <selection activeCell="E71" sqref="E71:F71"/>
    </sheetView>
  </sheetViews>
  <sheetFormatPr defaultRowHeight="15"/>
  <cols>
    <col min="1" max="1" width="28.5703125" customWidth="1"/>
    <col min="2" max="2" width="21.5703125" customWidth="1"/>
    <col min="3" max="3" width="23.7109375" bestFit="1" customWidth="1"/>
    <col min="4" max="4" width="25.7109375" customWidth="1"/>
    <col min="5" max="5" width="25" customWidth="1"/>
    <col min="6" max="6" width="18.140625" customWidth="1"/>
  </cols>
  <sheetData>
    <row r="1" spans="1:6" ht="58.5" customHeight="1" thickTop="1" thickBot="1">
      <c r="A1" s="1600" t="s">
        <v>1219</v>
      </c>
      <c r="B1" s="1600"/>
      <c r="C1" s="1600"/>
      <c r="D1" s="1600"/>
      <c r="E1" s="1601"/>
      <c r="F1" s="201" t="s">
        <v>240</v>
      </c>
    </row>
    <row r="2" spans="1:6" ht="34.5" customHeight="1" thickTop="1" thickBot="1">
      <c r="A2" s="1602" t="s">
        <v>0</v>
      </c>
      <c r="B2" s="1602"/>
      <c r="C2" s="1602"/>
      <c r="D2" s="1602"/>
      <c r="E2" s="1602"/>
      <c r="F2" s="1603"/>
    </row>
    <row r="3" spans="1:6" ht="30" customHeight="1" thickTop="1">
      <c r="A3" s="202" t="s">
        <v>7</v>
      </c>
      <c r="B3" s="1604" t="s">
        <v>68</v>
      </c>
      <c r="C3" s="1605"/>
      <c r="D3" s="1605"/>
      <c r="E3" s="1605"/>
      <c r="F3" s="1606"/>
    </row>
    <row r="4" spans="1:6" ht="27.75" customHeight="1">
      <c r="A4" s="203" t="s">
        <v>1</v>
      </c>
      <c r="B4" s="1585" t="s">
        <v>103</v>
      </c>
      <c r="C4" s="1586"/>
      <c r="D4" s="1586"/>
      <c r="E4" s="1586"/>
      <c r="F4" s="1587"/>
    </row>
    <row r="5" spans="1:6" ht="28.5" customHeight="1">
      <c r="A5" s="203" t="s">
        <v>2</v>
      </c>
      <c r="B5" s="1597" t="s">
        <v>104</v>
      </c>
      <c r="C5" s="1598"/>
      <c r="D5" s="1598"/>
      <c r="E5" s="1598"/>
      <c r="F5" s="1599"/>
    </row>
    <row r="6" spans="1:6" ht="27.75" customHeight="1">
      <c r="A6" s="772" t="s">
        <v>247</v>
      </c>
      <c r="B6" s="1594">
        <v>6142000000</v>
      </c>
      <c r="C6" s="1595"/>
      <c r="D6" s="1595"/>
      <c r="E6" s="1595"/>
      <c r="F6" s="1596"/>
    </row>
    <row r="7" spans="1:6" ht="24" customHeight="1">
      <c r="A7" s="203" t="s">
        <v>8</v>
      </c>
      <c r="B7" s="1585" t="s">
        <v>120</v>
      </c>
      <c r="C7" s="1586"/>
      <c r="D7" s="1586"/>
      <c r="E7" s="1586"/>
      <c r="F7" s="1587"/>
    </row>
    <row r="8" spans="1:6" ht="31.5" customHeight="1">
      <c r="A8" s="203" t="s">
        <v>54</v>
      </c>
      <c r="B8" s="1585" t="s">
        <v>1177</v>
      </c>
      <c r="C8" s="1586"/>
      <c r="D8" s="1586"/>
      <c r="E8" s="1586"/>
      <c r="F8" s="1587"/>
    </row>
    <row r="9" spans="1:6" ht="26.25" customHeight="1">
      <c r="A9" s="1607" t="s">
        <v>9</v>
      </c>
      <c r="B9" s="1588" t="s">
        <v>1173</v>
      </c>
      <c r="C9" s="1589"/>
      <c r="D9" s="1589"/>
      <c r="E9" s="1589"/>
      <c r="F9" s="1590"/>
    </row>
    <row r="10" spans="1:6" ht="26.25" customHeight="1">
      <c r="A10" s="1608"/>
      <c r="B10" s="1585" t="s">
        <v>1174</v>
      </c>
      <c r="C10" s="1586"/>
      <c r="D10" s="1586"/>
      <c r="E10" s="1586"/>
      <c r="F10" s="1587"/>
    </row>
    <row r="11" spans="1:6" ht="26.25" customHeight="1">
      <c r="A11" s="1608"/>
      <c r="B11" s="1585" t="s">
        <v>1175</v>
      </c>
      <c r="C11" s="1586"/>
      <c r="D11" s="1586"/>
      <c r="E11" s="1586"/>
      <c r="F11" s="1587"/>
    </row>
    <row r="12" spans="1:6" ht="26.25" customHeight="1">
      <c r="A12" s="1609"/>
      <c r="B12" s="1585" t="s">
        <v>1176</v>
      </c>
      <c r="C12" s="1586"/>
      <c r="D12" s="1586"/>
      <c r="E12" s="1586"/>
      <c r="F12" s="1587"/>
    </row>
    <row r="13" spans="1:6" ht="26.25" customHeight="1">
      <c r="A13" s="203" t="s">
        <v>20</v>
      </c>
      <c r="B13" s="1588" t="s">
        <v>1178</v>
      </c>
      <c r="C13" s="1589"/>
      <c r="D13" s="1589"/>
      <c r="E13" s="1589"/>
      <c r="F13" s="1590"/>
    </row>
    <row r="14" spans="1:6" ht="26.25" customHeight="1" thickBot="1">
      <c r="A14" s="204" t="s">
        <v>16</v>
      </c>
      <c r="B14" s="1591"/>
      <c r="C14" s="1592"/>
      <c r="D14" s="1592"/>
      <c r="E14" s="1592"/>
      <c r="F14" s="1593"/>
    </row>
    <row r="15" spans="1:6" ht="26.25" customHeight="1" thickTop="1" thickBot="1">
      <c r="A15" s="1602" t="s">
        <v>10</v>
      </c>
      <c r="B15" s="1602"/>
      <c r="C15" s="1602"/>
      <c r="D15" s="1602"/>
      <c r="E15" s="1602"/>
      <c r="F15" s="1603"/>
    </row>
    <row r="16" spans="1:6" ht="26.25" customHeight="1" thickTop="1">
      <c r="A16" s="205" t="s">
        <v>11</v>
      </c>
      <c r="B16" s="206" t="s">
        <v>12</v>
      </c>
      <c r="C16" s="206" t="s">
        <v>13</v>
      </c>
      <c r="D16" s="206" t="s">
        <v>14</v>
      </c>
      <c r="E16" s="1579" t="s">
        <v>15</v>
      </c>
      <c r="F16" s="1580"/>
    </row>
    <row r="17" spans="1:6" ht="36.75" customHeight="1">
      <c r="A17" s="458" t="s">
        <v>270</v>
      </c>
      <c r="B17" s="207"/>
      <c r="C17" s="438"/>
      <c r="D17" s="438"/>
      <c r="E17" s="1581"/>
      <c r="F17" s="1581"/>
    </row>
    <row r="18" spans="1:6" ht="26.25" customHeight="1">
      <c r="A18" s="1582" t="s">
        <v>17</v>
      </c>
      <c r="B18" s="1583"/>
      <c r="C18" s="1583"/>
      <c r="D18" s="1583"/>
      <c r="E18" s="1583"/>
      <c r="F18" s="1584"/>
    </row>
    <row r="19" spans="1:6" ht="25.5" customHeight="1">
      <c r="A19" s="208" t="s">
        <v>4</v>
      </c>
      <c r="B19" s="209" t="s">
        <v>271</v>
      </c>
      <c r="C19" s="208" t="s">
        <v>6</v>
      </c>
      <c r="D19" s="210" t="s">
        <v>272</v>
      </c>
      <c r="E19" s="211" t="s">
        <v>18</v>
      </c>
      <c r="F19" s="212"/>
    </row>
    <row r="20" spans="1:6" ht="30" customHeight="1" thickBot="1">
      <c r="A20" s="213" t="s">
        <v>5</v>
      </c>
      <c r="B20" s="209" t="s">
        <v>273</v>
      </c>
      <c r="C20" s="213" t="s">
        <v>3</v>
      </c>
      <c r="D20" s="210" t="s">
        <v>272</v>
      </c>
      <c r="E20" s="214" t="s">
        <v>19</v>
      </c>
      <c r="F20" s="215" t="s">
        <v>19</v>
      </c>
    </row>
    <row r="21" spans="1:6" ht="30" customHeight="1" thickTop="1" thickBot="1">
      <c r="A21" s="1610" t="s">
        <v>31</v>
      </c>
      <c r="B21" s="1610"/>
      <c r="C21" s="1610"/>
      <c r="D21" s="1610"/>
      <c r="E21" s="1610"/>
      <c r="F21" s="1611"/>
    </row>
    <row r="22" spans="1:6" ht="21" customHeight="1" thickTop="1">
      <c r="A22" s="773" t="s">
        <v>30</v>
      </c>
      <c r="B22" s="774" t="s">
        <v>26</v>
      </c>
      <c r="C22" s="774" t="s">
        <v>22</v>
      </c>
      <c r="D22" s="774" t="s">
        <v>23</v>
      </c>
      <c r="E22" s="1612" t="s">
        <v>274</v>
      </c>
      <c r="F22" s="1613"/>
    </row>
    <row r="23" spans="1:6">
      <c r="A23" s="775">
        <v>797258759.99894643</v>
      </c>
      <c r="B23" s="776"/>
      <c r="C23" s="775">
        <v>797258759.99894643</v>
      </c>
      <c r="D23" s="777" t="s">
        <v>129</v>
      </c>
      <c r="E23" s="1614">
        <f>C23</f>
        <v>797258759.99894643</v>
      </c>
      <c r="F23" s="1615"/>
    </row>
    <row r="24" spans="1:6" ht="28.5" customHeight="1" thickBot="1">
      <c r="A24" s="778" t="s">
        <v>25</v>
      </c>
      <c r="B24" s="779"/>
      <c r="C24" s="775">
        <f>C23</f>
        <v>797258759.99894643</v>
      </c>
      <c r="D24" s="779"/>
      <c r="E24" s="1614">
        <f>E23</f>
        <v>797258759.99894643</v>
      </c>
      <c r="F24" s="1615"/>
    </row>
    <row r="25" spans="1:6" ht="28.5" customHeight="1" thickTop="1" thickBot="1">
      <c r="A25" s="1618" t="s">
        <v>27</v>
      </c>
      <c r="B25" s="1618"/>
      <c r="C25" s="1618"/>
      <c r="D25" s="1618"/>
      <c r="E25" s="1618"/>
      <c r="F25" s="1619"/>
    </row>
    <row r="26" spans="1:6" ht="32.25" customHeight="1" thickTop="1">
      <c r="A26" s="1620" t="s">
        <v>28</v>
      </c>
      <c r="B26" s="1621"/>
      <c r="C26" s="780" t="s">
        <v>29</v>
      </c>
      <c r="D26" s="781" t="s">
        <v>1220</v>
      </c>
      <c r="E26" s="1622" t="s">
        <v>258</v>
      </c>
      <c r="F26" s="1623"/>
    </row>
    <row r="27" spans="1:6" ht="30.75" customHeight="1">
      <c r="A27" s="1624">
        <f>C27</f>
        <v>693863879.26960301</v>
      </c>
      <c r="B27" s="1625"/>
      <c r="C27" s="775">
        <v>693863879.26960301</v>
      </c>
      <c r="D27" s="775">
        <f>SUM(B31:C31)</f>
        <v>52435275.460000001</v>
      </c>
      <c r="E27" s="1626">
        <f>D27/C27</f>
        <v>7.5569974207615589E-2</v>
      </c>
      <c r="F27" s="1627"/>
    </row>
    <row r="28" spans="1:6" ht="18" customHeight="1" thickBot="1">
      <c r="A28" s="1628"/>
      <c r="B28" s="1628"/>
      <c r="C28" s="1628"/>
      <c r="D28" s="1628"/>
      <c r="E28" s="1628"/>
      <c r="F28" s="1629"/>
    </row>
    <row r="29" spans="1:6" ht="25.5" customHeight="1" thickTop="1">
      <c r="A29" s="1630" t="s">
        <v>33</v>
      </c>
      <c r="B29" s="217" t="s">
        <v>34</v>
      </c>
      <c r="C29" s="217" t="s">
        <v>35</v>
      </c>
      <c r="D29" s="217" t="s">
        <v>36</v>
      </c>
      <c r="E29" s="1579" t="s">
        <v>37</v>
      </c>
      <c r="F29" s="1580"/>
    </row>
    <row r="30" spans="1:6" ht="30.75" customHeight="1">
      <c r="A30" s="1631"/>
      <c r="B30" s="784">
        <v>0.1</v>
      </c>
      <c r="C30" s="785">
        <v>0.18</v>
      </c>
      <c r="D30" s="218"/>
      <c r="E30" s="1616"/>
      <c r="F30" s="1617"/>
    </row>
    <row r="31" spans="1:6" ht="25.5" customHeight="1">
      <c r="A31" s="782" t="s">
        <v>38</v>
      </c>
      <c r="B31" s="783">
        <v>20364994.399999999</v>
      </c>
      <c r="C31" s="783">
        <v>32070281.060000002</v>
      </c>
      <c r="D31" s="216"/>
      <c r="E31" s="1634"/>
      <c r="F31" s="1635"/>
    </row>
    <row r="32" spans="1:6" ht="21.75" customHeight="1">
      <c r="A32" s="1636" t="s">
        <v>58</v>
      </c>
      <c r="B32" s="219" t="s">
        <v>39</v>
      </c>
      <c r="C32" s="219" t="s">
        <v>40</v>
      </c>
      <c r="D32" s="219" t="s">
        <v>41</v>
      </c>
      <c r="E32" s="1641" t="s">
        <v>42</v>
      </c>
      <c r="F32" s="1642"/>
    </row>
    <row r="33" spans="1:8" ht="30.75" customHeight="1">
      <c r="A33" s="1637"/>
      <c r="B33" s="220"/>
      <c r="C33" s="221" t="s">
        <v>40</v>
      </c>
      <c r="D33" s="220"/>
      <c r="E33" s="1643"/>
      <c r="F33" s="1617"/>
    </row>
    <row r="34" spans="1:8" ht="24" customHeight="1">
      <c r="A34" s="1638" t="s">
        <v>63</v>
      </c>
      <c r="B34" s="819"/>
      <c r="C34" s="820"/>
      <c r="D34" s="820"/>
      <c r="E34" s="820"/>
      <c r="F34" s="821"/>
    </row>
    <row r="35" spans="1:8" ht="18" customHeight="1">
      <c r="A35" s="1639"/>
      <c r="B35" s="822"/>
      <c r="C35" s="823"/>
      <c r="D35" s="823"/>
      <c r="E35" s="823"/>
      <c r="F35" s="824"/>
    </row>
    <row r="36" spans="1:8" ht="12" customHeight="1" thickBot="1">
      <c r="A36" s="1640"/>
      <c r="B36" s="825"/>
      <c r="C36" s="826"/>
      <c r="D36" s="826"/>
      <c r="E36" s="826"/>
      <c r="F36" s="827"/>
    </row>
    <row r="37" spans="1:8" ht="30" customHeight="1" thickTop="1" thickBot="1">
      <c r="A37" s="1661" t="s">
        <v>43</v>
      </c>
      <c r="B37" s="1602"/>
      <c r="C37" s="1602"/>
      <c r="D37" s="1602"/>
      <c r="E37" s="1602"/>
      <c r="F37" s="1603"/>
    </row>
    <row r="38" spans="1:8" ht="28.5" customHeight="1" thickTop="1">
      <c r="A38" s="1662" t="s">
        <v>44</v>
      </c>
      <c r="B38" s="1663"/>
      <c r="C38" s="459" t="s">
        <v>45</v>
      </c>
      <c r="D38" s="457" t="s">
        <v>46</v>
      </c>
      <c r="E38" s="1664" t="s">
        <v>59</v>
      </c>
      <c r="F38" s="1665"/>
      <c r="G38" s="35"/>
    </row>
    <row r="39" spans="1:8">
      <c r="A39" s="1457" t="s">
        <v>457</v>
      </c>
      <c r="B39" s="1457"/>
      <c r="C39" s="207" t="s">
        <v>266</v>
      </c>
      <c r="D39" s="460">
        <v>1</v>
      </c>
      <c r="E39" s="1650" t="s">
        <v>1179</v>
      </c>
      <c r="F39" s="1651"/>
      <c r="G39" s="35"/>
    </row>
    <row r="40" spans="1:8" s="1" customFormat="1">
      <c r="A40" s="1457" t="s">
        <v>458</v>
      </c>
      <c r="B40" s="1457"/>
      <c r="C40" s="207" t="s">
        <v>266</v>
      </c>
      <c r="D40" s="460">
        <v>1</v>
      </c>
      <c r="E40" s="1652"/>
      <c r="F40" s="1653"/>
      <c r="H40" s="480"/>
    </row>
    <row r="41" spans="1:8">
      <c r="A41" s="1648" t="s">
        <v>459</v>
      </c>
      <c r="B41" s="1648"/>
      <c r="C41" s="207" t="s">
        <v>266</v>
      </c>
      <c r="D41" s="460">
        <v>1</v>
      </c>
      <c r="E41" s="1652"/>
      <c r="F41" s="1653"/>
      <c r="H41" s="480"/>
    </row>
    <row r="42" spans="1:8">
      <c r="A42" s="1648" t="s">
        <v>460</v>
      </c>
      <c r="B42" s="1648"/>
      <c r="C42" s="207" t="s">
        <v>266</v>
      </c>
      <c r="D42" s="460">
        <v>1</v>
      </c>
      <c r="E42" s="1652"/>
      <c r="F42" s="1653"/>
      <c r="H42" s="480"/>
    </row>
    <row r="43" spans="1:8" s="479" customFormat="1">
      <c r="A43" s="1457" t="s">
        <v>461</v>
      </c>
      <c r="B43" s="1457"/>
      <c r="C43" s="207" t="s">
        <v>266</v>
      </c>
      <c r="D43" s="594">
        <v>1</v>
      </c>
      <c r="E43" s="1652"/>
      <c r="F43" s="1653"/>
      <c r="G43" s="480"/>
    </row>
    <row r="44" spans="1:8" s="479" customFormat="1">
      <c r="A44" s="1457" t="s">
        <v>462</v>
      </c>
      <c r="B44" s="1457"/>
      <c r="C44" s="207" t="s">
        <v>266</v>
      </c>
      <c r="D44" s="594">
        <v>1</v>
      </c>
      <c r="E44" s="1652"/>
      <c r="F44" s="1653"/>
      <c r="G44" s="480"/>
    </row>
    <row r="45" spans="1:8" s="479" customFormat="1" ht="15.75">
      <c r="A45" s="1649" t="s">
        <v>463</v>
      </c>
      <c r="B45" s="1649"/>
      <c r="C45" s="207" t="s">
        <v>266</v>
      </c>
      <c r="D45" s="594">
        <v>1</v>
      </c>
      <c r="E45" s="1652"/>
      <c r="F45" s="1653"/>
      <c r="G45" s="480"/>
    </row>
    <row r="46" spans="1:8" s="479" customFormat="1" ht="15.75">
      <c r="A46" s="1644" t="s">
        <v>464</v>
      </c>
      <c r="B46" s="1644"/>
      <c r="C46" s="207" t="s">
        <v>266</v>
      </c>
      <c r="D46" s="594">
        <v>1</v>
      </c>
      <c r="E46" s="1652"/>
      <c r="F46" s="1653"/>
      <c r="G46" s="480"/>
    </row>
    <row r="47" spans="1:8" s="479" customFormat="1" ht="15.75">
      <c r="A47" s="1644" t="s">
        <v>465</v>
      </c>
      <c r="B47" s="1644"/>
      <c r="C47" s="207" t="s">
        <v>266</v>
      </c>
      <c r="D47" s="594">
        <v>1</v>
      </c>
      <c r="E47" s="1652"/>
      <c r="F47" s="1653"/>
      <c r="G47" s="480"/>
    </row>
    <row r="48" spans="1:8" s="479" customFormat="1" ht="15.75">
      <c r="A48" s="1644" t="s">
        <v>466</v>
      </c>
      <c r="B48" s="1644"/>
      <c r="C48" s="207" t="s">
        <v>266</v>
      </c>
      <c r="D48" s="594">
        <v>1</v>
      </c>
      <c r="E48" s="1652"/>
      <c r="F48" s="1653"/>
      <c r="G48" s="480"/>
    </row>
    <row r="49" spans="1:9" s="479" customFormat="1">
      <c r="A49" s="1457" t="s">
        <v>467</v>
      </c>
      <c r="B49" s="1457"/>
      <c r="C49" s="207" t="s">
        <v>266</v>
      </c>
      <c r="D49" s="594">
        <v>1</v>
      </c>
      <c r="E49" s="1652"/>
      <c r="F49" s="1653"/>
      <c r="G49" s="610"/>
      <c r="I49" s="480"/>
    </row>
    <row r="50" spans="1:9" s="479" customFormat="1">
      <c r="A50" s="1457" t="s">
        <v>468</v>
      </c>
      <c r="B50" s="1457"/>
      <c r="C50" s="207" t="s">
        <v>266</v>
      </c>
      <c r="D50" s="594">
        <v>1</v>
      </c>
      <c r="E50" s="1652"/>
      <c r="F50" s="1653"/>
      <c r="G50" s="610"/>
      <c r="I50" s="480"/>
    </row>
    <row r="51" spans="1:9" s="479" customFormat="1" ht="15.75">
      <c r="A51" s="1649" t="s">
        <v>469</v>
      </c>
      <c r="B51" s="1649"/>
      <c r="C51" s="207" t="s">
        <v>266</v>
      </c>
      <c r="D51" s="594">
        <v>1</v>
      </c>
      <c r="E51" s="1652"/>
      <c r="F51" s="1653"/>
      <c r="G51" s="610"/>
      <c r="I51" s="480"/>
    </row>
    <row r="52" spans="1:9" s="479" customFormat="1" ht="15.75">
      <c r="A52" s="1644" t="s">
        <v>470</v>
      </c>
      <c r="B52" s="1644"/>
      <c r="C52" s="207" t="s">
        <v>266</v>
      </c>
      <c r="D52" s="594">
        <v>1</v>
      </c>
      <c r="E52" s="1652"/>
      <c r="F52" s="1653"/>
      <c r="G52" s="610"/>
      <c r="I52" s="480"/>
    </row>
    <row r="53" spans="1:9" s="479" customFormat="1" ht="15.75">
      <c r="A53" s="1644" t="s">
        <v>471</v>
      </c>
      <c r="B53" s="1644"/>
      <c r="C53" s="207" t="s">
        <v>266</v>
      </c>
      <c r="D53" s="594">
        <v>1</v>
      </c>
      <c r="E53" s="1652"/>
      <c r="F53" s="1653"/>
      <c r="G53" s="610"/>
      <c r="I53" s="480"/>
    </row>
    <row r="54" spans="1:9" s="479" customFormat="1" ht="15.75">
      <c r="A54" s="1644" t="s">
        <v>472</v>
      </c>
      <c r="B54" s="1644"/>
      <c r="C54" s="207" t="s">
        <v>266</v>
      </c>
      <c r="D54" s="594">
        <v>1</v>
      </c>
      <c r="E54" s="1652"/>
      <c r="F54" s="1653"/>
      <c r="G54" s="610"/>
      <c r="I54" s="480"/>
    </row>
    <row r="55" spans="1:9" s="479" customFormat="1" ht="15.75">
      <c r="A55" s="1644" t="s">
        <v>473</v>
      </c>
      <c r="B55" s="1644"/>
      <c r="C55" s="207" t="s">
        <v>266</v>
      </c>
      <c r="D55" s="594">
        <v>1</v>
      </c>
      <c r="E55" s="1652"/>
      <c r="F55" s="1653"/>
      <c r="G55" s="610"/>
      <c r="I55" s="480"/>
    </row>
    <row r="56" spans="1:9" s="479" customFormat="1" ht="15.75">
      <c r="A56" s="1644" t="s">
        <v>474</v>
      </c>
      <c r="B56" s="1644"/>
      <c r="C56" s="207" t="s">
        <v>266</v>
      </c>
      <c r="D56" s="594">
        <v>1</v>
      </c>
      <c r="E56" s="1652"/>
      <c r="F56" s="1653"/>
      <c r="G56" s="610"/>
      <c r="I56" s="480"/>
    </row>
    <row r="57" spans="1:9" s="479" customFormat="1">
      <c r="A57" s="1565" t="s">
        <v>475</v>
      </c>
      <c r="B57" s="1565"/>
      <c r="C57" s="207" t="s">
        <v>266</v>
      </c>
      <c r="D57" s="594">
        <v>1</v>
      </c>
      <c r="E57" s="1652"/>
      <c r="F57" s="1653"/>
      <c r="G57" s="610"/>
      <c r="I57" s="480"/>
    </row>
    <row r="58" spans="1:9" s="479" customFormat="1">
      <c r="A58" s="1566" t="s">
        <v>476</v>
      </c>
      <c r="B58" s="1566"/>
      <c r="C58" s="207" t="s">
        <v>266</v>
      </c>
      <c r="D58" s="594">
        <v>1</v>
      </c>
      <c r="E58" s="1652"/>
      <c r="F58" s="1653"/>
      <c r="G58" s="610"/>
      <c r="I58" s="480"/>
    </row>
    <row r="59" spans="1:9" s="479" customFormat="1">
      <c r="A59" s="1647" t="s">
        <v>477</v>
      </c>
      <c r="B59" s="1647"/>
      <c r="C59" s="207" t="s">
        <v>266</v>
      </c>
      <c r="D59" s="594">
        <v>1</v>
      </c>
      <c r="E59" s="1652"/>
      <c r="F59" s="1653"/>
      <c r="G59" s="610"/>
      <c r="I59" s="480"/>
    </row>
    <row r="60" spans="1:9" s="479" customFormat="1">
      <c r="A60" s="1457" t="s">
        <v>478</v>
      </c>
      <c r="B60" s="1457"/>
      <c r="C60" s="207" t="s">
        <v>266</v>
      </c>
      <c r="D60" s="594">
        <v>1</v>
      </c>
      <c r="E60" s="1652"/>
      <c r="F60" s="1653"/>
    </row>
    <row r="61" spans="1:9" s="479" customFormat="1">
      <c r="A61" s="1457" t="s">
        <v>479</v>
      </c>
      <c r="B61" s="1457"/>
      <c r="C61" s="207" t="s">
        <v>266</v>
      </c>
      <c r="D61" s="594">
        <v>1</v>
      </c>
      <c r="E61" s="1652"/>
      <c r="F61" s="1653"/>
    </row>
    <row r="62" spans="1:9" s="479" customFormat="1" ht="15.75">
      <c r="A62" s="1649" t="s">
        <v>480</v>
      </c>
      <c r="B62" s="1649"/>
      <c r="C62" s="207" t="s">
        <v>266</v>
      </c>
      <c r="D62" s="594">
        <v>1</v>
      </c>
      <c r="E62" s="1652"/>
      <c r="F62" s="1653"/>
    </row>
    <row r="63" spans="1:9" s="479" customFormat="1" ht="15.75">
      <c r="A63" s="1644" t="s">
        <v>481</v>
      </c>
      <c r="B63" s="1644"/>
      <c r="C63" s="207" t="s">
        <v>266</v>
      </c>
      <c r="D63" s="594">
        <v>1</v>
      </c>
      <c r="E63" s="1652"/>
      <c r="F63" s="1653"/>
    </row>
    <row r="64" spans="1:9" s="479" customFormat="1" ht="15.75">
      <c r="A64" s="1644" t="s">
        <v>482</v>
      </c>
      <c r="B64" s="1644"/>
      <c r="C64" s="207" t="s">
        <v>266</v>
      </c>
      <c r="D64" s="594">
        <v>1</v>
      </c>
      <c r="E64" s="1652"/>
      <c r="F64" s="1653"/>
    </row>
    <row r="65" spans="1:8" s="479" customFormat="1">
      <c r="A65" s="1457" t="s">
        <v>483</v>
      </c>
      <c r="B65" s="1457"/>
      <c r="C65" s="207" t="s">
        <v>266</v>
      </c>
      <c r="D65" s="594">
        <v>1</v>
      </c>
      <c r="E65" s="1652"/>
      <c r="F65" s="1653"/>
    </row>
    <row r="66" spans="1:8" s="479" customFormat="1">
      <c r="A66" s="1457" t="s">
        <v>484</v>
      </c>
      <c r="B66" s="1457"/>
      <c r="C66" s="207" t="s">
        <v>266</v>
      </c>
      <c r="D66" s="594">
        <v>1</v>
      </c>
      <c r="E66" s="1652"/>
      <c r="F66" s="1653"/>
    </row>
    <row r="67" spans="1:8" s="479" customFormat="1" ht="15.75">
      <c r="A67" s="1649" t="s">
        <v>485</v>
      </c>
      <c r="B67" s="1649"/>
      <c r="C67" s="207" t="s">
        <v>266</v>
      </c>
      <c r="D67" s="594">
        <v>1</v>
      </c>
      <c r="E67" s="1652"/>
      <c r="F67" s="1653"/>
    </row>
    <row r="68" spans="1:8" s="479" customFormat="1" ht="15.75">
      <c r="A68" s="1644" t="s">
        <v>486</v>
      </c>
      <c r="B68" s="1644"/>
      <c r="C68" s="207" t="s">
        <v>266</v>
      </c>
      <c r="D68" s="594">
        <v>1</v>
      </c>
      <c r="E68" s="1654"/>
      <c r="F68" s="1655"/>
    </row>
    <row r="69" spans="1:8" s="479" customFormat="1" ht="15.75">
      <c r="A69" s="1644" t="s">
        <v>487</v>
      </c>
      <c r="B69" s="1644"/>
      <c r="C69" s="207" t="s">
        <v>266</v>
      </c>
      <c r="D69" s="594">
        <v>1</v>
      </c>
      <c r="E69" s="1660" t="s">
        <v>1180</v>
      </c>
      <c r="F69" s="1646"/>
    </row>
    <row r="70" spans="1:8" s="716" customFormat="1" ht="36" customHeight="1">
      <c r="A70" s="1656" t="s">
        <v>1181</v>
      </c>
      <c r="B70" s="1657"/>
      <c r="C70" s="207" t="s">
        <v>266</v>
      </c>
      <c r="D70" s="771">
        <v>24</v>
      </c>
      <c r="E70" s="1658" t="s">
        <v>1221</v>
      </c>
      <c r="F70" s="1659"/>
    </row>
    <row r="71" spans="1:8" s="716" customFormat="1" ht="36" customHeight="1">
      <c r="A71" s="1656" t="s">
        <v>1204</v>
      </c>
      <c r="B71" s="1657"/>
      <c r="C71" s="207" t="s">
        <v>266</v>
      </c>
      <c r="D71" s="771">
        <v>1</v>
      </c>
      <c r="E71" s="1658" t="s">
        <v>1218</v>
      </c>
      <c r="F71" s="1659"/>
    </row>
    <row r="72" spans="1:8" ht="15.75">
      <c r="A72" s="1649" t="s">
        <v>1185</v>
      </c>
      <c r="B72" s="1649"/>
      <c r="C72" s="207" t="s">
        <v>954</v>
      </c>
      <c r="D72" s="460">
        <v>8</v>
      </c>
      <c r="E72" s="1645">
        <v>0</v>
      </c>
      <c r="F72" s="1646"/>
      <c r="G72" s="35"/>
    </row>
    <row r="73" spans="1:8" ht="15.75">
      <c r="A73" s="1644" t="s">
        <v>1186</v>
      </c>
      <c r="B73" s="1644"/>
      <c r="C73" s="207" t="s">
        <v>266</v>
      </c>
      <c r="D73" s="460">
        <v>8</v>
      </c>
      <c r="E73" s="1645">
        <v>0</v>
      </c>
      <c r="F73" s="1646"/>
    </row>
    <row r="74" spans="1:8" ht="15.75">
      <c r="A74" s="1644" t="s">
        <v>1187</v>
      </c>
      <c r="B74" s="1644"/>
      <c r="C74" s="207" t="s">
        <v>266</v>
      </c>
      <c r="D74" s="460">
        <v>20</v>
      </c>
      <c r="E74" s="1645">
        <v>3</v>
      </c>
      <c r="F74" s="1646"/>
    </row>
    <row r="75" spans="1:8" ht="15.75">
      <c r="A75" s="1644" t="s">
        <v>1188</v>
      </c>
      <c r="B75" s="1644"/>
      <c r="C75" s="207" t="s">
        <v>266</v>
      </c>
      <c r="D75" s="460">
        <v>139</v>
      </c>
      <c r="E75" s="1645">
        <v>155</v>
      </c>
      <c r="F75" s="1646"/>
      <c r="H75" s="479"/>
    </row>
    <row r="76" spans="1:8" ht="15.75">
      <c r="A76" s="1644" t="s">
        <v>1189</v>
      </c>
      <c r="B76" s="1644"/>
      <c r="C76" s="207" t="s">
        <v>951</v>
      </c>
      <c r="D76" s="460">
        <f>1200000+21500</f>
        <v>1221500</v>
      </c>
      <c r="E76" s="1563">
        <v>783619</v>
      </c>
      <c r="F76" s="1564"/>
    </row>
    <row r="77" spans="1:8" s="1" customFormat="1" ht="15.75">
      <c r="A77" s="1644" t="s">
        <v>1190</v>
      </c>
      <c r="B77" s="1644"/>
      <c r="C77" s="207" t="s">
        <v>954</v>
      </c>
      <c r="D77" s="460">
        <v>20</v>
      </c>
      <c r="E77" s="1563">
        <v>0</v>
      </c>
      <c r="F77" s="1564"/>
    </row>
    <row r="78" spans="1:8" s="1" customFormat="1">
      <c r="A78" s="1565" t="s">
        <v>1191</v>
      </c>
      <c r="B78" s="1565"/>
      <c r="C78" s="207" t="s">
        <v>1192</v>
      </c>
      <c r="D78" s="460">
        <v>8000</v>
      </c>
      <c r="E78" s="1563">
        <v>10976</v>
      </c>
      <c r="F78" s="1564"/>
      <c r="H78" s="480"/>
    </row>
    <row r="79" spans="1:8" ht="15.75">
      <c r="A79" s="1644" t="s">
        <v>1193</v>
      </c>
      <c r="B79" s="1644"/>
      <c r="C79" s="207" t="s">
        <v>1194</v>
      </c>
      <c r="D79" s="460">
        <v>2</v>
      </c>
      <c r="E79" s="1563">
        <v>0</v>
      </c>
      <c r="F79" s="1564"/>
      <c r="H79" s="480"/>
    </row>
    <row r="80" spans="1:8" ht="15.75">
      <c r="A80" s="1644" t="s">
        <v>1195</v>
      </c>
      <c r="B80" s="1644"/>
      <c r="C80" s="207" t="s">
        <v>1192</v>
      </c>
      <c r="D80" s="460">
        <v>1000</v>
      </c>
      <c r="E80" s="1563">
        <v>0</v>
      </c>
      <c r="F80" s="1564"/>
      <c r="H80" s="480"/>
    </row>
    <row r="81" spans="1:9">
      <c r="A81" s="1565" t="s">
        <v>1196</v>
      </c>
      <c r="B81" s="1565"/>
      <c r="C81" s="207" t="s">
        <v>958</v>
      </c>
      <c r="D81" s="460">
        <v>10</v>
      </c>
      <c r="E81" s="1563">
        <v>0</v>
      </c>
      <c r="F81" s="1564"/>
      <c r="H81" s="480"/>
    </row>
    <row r="82" spans="1:9">
      <c r="A82" s="1566" t="s">
        <v>1197</v>
      </c>
      <c r="B82" s="1566"/>
      <c r="C82" s="207" t="s">
        <v>497</v>
      </c>
      <c r="D82" s="460">
        <v>100</v>
      </c>
      <c r="E82" s="1563">
        <v>0</v>
      </c>
      <c r="F82" s="1564"/>
      <c r="H82" s="480"/>
    </row>
    <row r="83" spans="1:9">
      <c r="A83" s="1647" t="s">
        <v>1198</v>
      </c>
      <c r="B83" s="1647"/>
      <c r="C83" s="207" t="s">
        <v>594</v>
      </c>
      <c r="D83" s="460">
        <v>150</v>
      </c>
      <c r="E83" s="1563">
        <v>0</v>
      </c>
      <c r="F83" s="1564"/>
      <c r="H83" s="480"/>
    </row>
    <row r="84" spans="1:9">
      <c r="A84" s="1648" t="s">
        <v>1199</v>
      </c>
      <c r="B84" s="1648"/>
      <c r="C84" s="207" t="s">
        <v>1200</v>
      </c>
      <c r="D84" s="460">
        <v>5000</v>
      </c>
      <c r="E84" s="1563">
        <v>1921</v>
      </c>
      <c r="F84" s="1564"/>
      <c r="H84" s="480"/>
    </row>
    <row r="85" spans="1:9">
      <c r="A85" s="1648" t="s">
        <v>1201</v>
      </c>
      <c r="B85" s="1648"/>
      <c r="C85" s="207" t="s">
        <v>954</v>
      </c>
      <c r="D85" s="460">
        <v>250</v>
      </c>
      <c r="E85" s="1563">
        <v>521</v>
      </c>
      <c r="F85" s="1564"/>
      <c r="H85" s="480"/>
    </row>
    <row r="86" spans="1:9">
      <c r="A86" s="1648" t="s">
        <v>1202</v>
      </c>
      <c r="B86" s="1648"/>
      <c r="C86" s="207" t="s">
        <v>954</v>
      </c>
      <c r="D86" s="460">
        <v>1000</v>
      </c>
      <c r="E86" s="1563">
        <v>845</v>
      </c>
      <c r="F86" s="1564"/>
      <c r="H86" s="480"/>
    </row>
    <row r="87" spans="1:9" s="479" customFormat="1" ht="36" customHeight="1">
      <c r="A87" s="1648" t="s">
        <v>1203</v>
      </c>
      <c r="B87" s="1648"/>
      <c r="C87" s="207" t="s">
        <v>1205</v>
      </c>
      <c r="D87" s="460">
        <v>2000</v>
      </c>
      <c r="E87" s="1645">
        <v>0</v>
      </c>
      <c r="F87" s="1646"/>
      <c r="H87" s="480"/>
    </row>
    <row r="88" spans="1:9" s="479" customFormat="1" ht="38.25" customHeight="1">
      <c r="A88" s="1648" t="s">
        <v>1208</v>
      </c>
      <c r="B88" s="1648"/>
      <c r="C88" s="207" t="s">
        <v>1205</v>
      </c>
      <c r="D88" s="460">
        <v>2000</v>
      </c>
      <c r="E88" s="1645">
        <v>0</v>
      </c>
      <c r="F88" s="1646"/>
      <c r="H88" s="480"/>
    </row>
    <row r="89" spans="1:9" s="479" customFormat="1" ht="64.5" customHeight="1">
      <c r="A89" s="1644" t="s">
        <v>1209</v>
      </c>
      <c r="B89" s="1644"/>
      <c r="C89" s="460" t="s">
        <v>591</v>
      </c>
      <c r="D89" s="460">
        <v>2000</v>
      </c>
      <c r="E89" s="1645">
        <v>0</v>
      </c>
      <c r="F89" s="1646"/>
      <c r="G89" s="480"/>
    </row>
    <row r="90" spans="1:9" s="479" customFormat="1" ht="45" customHeight="1">
      <c r="A90" s="1565" t="s">
        <v>1206</v>
      </c>
      <c r="B90" s="1565"/>
      <c r="C90" s="460" t="s">
        <v>1207</v>
      </c>
      <c r="D90" s="460">
        <v>40</v>
      </c>
      <c r="E90" s="1645">
        <v>0</v>
      </c>
      <c r="F90" s="1646"/>
      <c r="G90" s="480"/>
    </row>
    <row r="91" spans="1:9" s="479" customFormat="1">
      <c r="A91" s="1566" t="s">
        <v>1210</v>
      </c>
      <c r="B91" s="1566"/>
      <c r="C91" s="460" t="s">
        <v>1211</v>
      </c>
      <c r="D91" s="460">
        <v>3</v>
      </c>
      <c r="E91" s="1645">
        <v>0</v>
      </c>
      <c r="F91" s="1646"/>
    </row>
    <row r="92" spans="1:9" s="479" customFormat="1">
      <c r="A92" s="1647" t="s">
        <v>1212</v>
      </c>
      <c r="B92" s="1647"/>
      <c r="C92" s="207" t="s">
        <v>1213</v>
      </c>
      <c r="D92" s="460">
        <v>7</v>
      </c>
      <c r="E92" s="1645">
        <v>7</v>
      </c>
      <c r="F92" s="1646"/>
      <c r="I92" s="480"/>
    </row>
    <row r="93" spans="1:9" s="479" customFormat="1">
      <c r="A93" s="1566" t="s">
        <v>1214</v>
      </c>
      <c r="B93" s="1566"/>
      <c r="C93" s="207" t="s">
        <v>266</v>
      </c>
      <c r="D93" s="460">
        <v>63</v>
      </c>
      <c r="E93" s="1645">
        <v>0</v>
      </c>
      <c r="F93" s="1646"/>
      <c r="I93" s="480"/>
    </row>
    <row r="94" spans="1:9" s="479" customFormat="1">
      <c r="A94" s="1566" t="s">
        <v>1215</v>
      </c>
      <c r="B94" s="1566"/>
      <c r="C94" s="207" t="s">
        <v>954</v>
      </c>
      <c r="D94" s="460">
        <v>400</v>
      </c>
      <c r="E94" s="1645">
        <v>86</v>
      </c>
      <c r="F94" s="1646"/>
      <c r="G94" s="610"/>
      <c r="I94" s="480"/>
    </row>
    <row r="95" spans="1:9" s="479" customFormat="1">
      <c r="A95" s="1647" t="s">
        <v>1217</v>
      </c>
      <c r="B95" s="1647"/>
      <c r="C95" s="207" t="s">
        <v>1216</v>
      </c>
      <c r="D95" s="460">
        <v>1000</v>
      </c>
      <c r="E95" s="1645">
        <v>0</v>
      </c>
      <c r="F95" s="1646"/>
      <c r="G95" s="610"/>
      <c r="I95" s="480"/>
    </row>
    <row r="96" spans="1:9" s="479" customFormat="1" ht="17.25" thickBot="1">
      <c r="A96" s="1672" t="s">
        <v>60</v>
      </c>
      <c r="B96" s="1673"/>
      <c r="C96" s="1673"/>
      <c r="D96" s="1673"/>
      <c r="E96" s="1673"/>
      <c r="F96" s="1674"/>
    </row>
    <row r="97" spans="1:6" s="479" customFormat="1" ht="15.75" thickTop="1">
      <c r="A97" s="1675" t="s">
        <v>61</v>
      </c>
      <c r="B97" s="1675"/>
      <c r="C97" s="1676"/>
      <c r="D97" s="1677" t="s">
        <v>62</v>
      </c>
      <c r="E97" s="1675"/>
      <c r="F97" s="1678"/>
    </row>
    <row r="98" spans="1:6">
      <c r="A98" s="461" t="s">
        <v>47</v>
      </c>
      <c r="B98" s="1666"/>
      <c r="C98" s="1667"/>
      <c r="D98" s="461" t="s">
        <v>49</v>
      </c>
      <c r="E98" s="1666">
        <v>0</v>
      </c>
      <c r="F98" s="1668"/>
    </row>
    <row r="99" spans="1:6">
      <c r="A99" s="462" t="s">
        <v>48</v>
      </c>
      <c r="B99" s="1666"/>
      <c r="C99" s="1667"/>
      <c r="D99" s="463" t="s">
        <v>50</v>
      </c>
      <c r="E99" s="1666">
        <v>0</v>
      </c>
      <c r="F99" s="1668"/>
    </row>
    <row r="100" spans="1:6" ht="15.75" thickBot="1">
      <c r="A100" s="464" t="s">
        <v>25</v>
      </c>
      <c r="B100" s="1669">
        <f>B99+B98</f>
        <v>0</v>
      </c>
      <c r="C100" s="1670"/>
      <c r="D100" s="465" t="s">
        <v>25</v>
      </c>
      <c r="E100" s="1669">
        <f>E99+E98</f>
        <v>0</v>
      </c>
      <c r="F100" s="1671"/>
    </row>
    <row r="101" spans="1:6" ht="15.75" thickTop="1">
      <c r="A101" s="1576" t="s">
        <v>51</v>
      </c>
      <c r="B101" s="1577"/>
      <c r="C101" s="1577"/>
      <c r="D101" s="1577"/>
      <c r="E101" s="1577"/>
      <c r="F101" s="1578"/>
    </row>
    <row r="102" spans="1:6" ht="15.75">
      <c r="A102" s="1570" t="s">
        <v>1182</v>
      </c>
      <c r="B102" s="1571"/>
      <c r="C102" s="1571"/>
      <c r="D102" s="1571"/>
      <c r="E102" s="1571"/>
      <c r="F102" s="1572"/>
    </row>
    <row r="103" spans="1:6" ht="15.75">
      <c r="A103" s="1570" t="s">
        <v>138</v>
      </c>
      <c r="B103" s="1571"/>
      <c r="C103" s="1571"/>
      <c r="D103" s="1571"/>
      <c r="E103" s="1571"/>
      <c r="F103" s="1572"/>
    </row>
    <row r="104" spans="1:6" ht="15.75">
      <c r="A104" s="1570" t="s">
        <v>139</v>
      </c>
      <c r="B104" s="1571"/>
      <c r="C104" s="1571"/>
      <c r="D104" s="1571"/>
      <c r="E104" s="1571"/>
      <c r="F104" s="1572"/>
    </row>
    <row r="105" spans="1:6" ht="15.75">
      <c r="A105" s="1570" t="s">
        <v>1183</v>
      </c>
      <c r="B105" s="1571"/>
      <c r="C105" s="1571"/>
      <c r="D105" s="1571"/>
      <c r="E105" s="1571"/>
      <c r="F105" s="1572"/>
    </row>
    <row r="106" spans="1:6" ht="16.5">
      <c r="A106" s="1573" t="s">
        <v>52</v>
      </c>
      <c r="B106" s="1574"/>
      <c r="C106" s="1574"/>
      <c r="D106" s="1574"/>
      <c r="E106" s="1574"/>
      <c r="F106" s="1575"/>
    </row>
    <row r="107" spans="1:6" ht="15.75">
      <c r="A107" s="1570" t="s">
        <v>1184</v>
      </c>
      <c r="B107" s="1571"/>
      <c r="C107" s="1571"/>
      <c r="D107" s="1571"/>
      <c r="E107" s="1571"/>
      <c r="F107" s="1572"/>
    </row>
    <row r="108" spans="1:6" ht="15.75">
      <c r="A108" s="1570" t="s">
        <v>140</v>
      </c>
      <c r="B108" s="1571"/>
      <c r="C108" s="1571"/>
      <c r="D108" s="1571"/>
      <c r="E108" s="1571"/>
      <c r="F108" s="1572"/>
    </row>
    <row r="109" spans="1:6" ht="16.5">
      <c r="A109" s="1567"/>
      <c r="B109" s="1568"/>
      <c r="C109" s="1568"/>
      <c r="D109" s="1568"/>
      <c r="E109" s="1568"/>
      <c r="F109" s="1569"/>
    </row>
    <row r="110" spans="1:6" ht="16.5">
      <c r="A110" s="1632"/>
      <c r="B110" s="1568"/>
      <c r="C110" s="1568"/>
      <c r="D110" s="1568"/>
      <c r="E110" s="1568"/>
      <c r="F110" s="1633"/>
    </row>
    <row r="111" spans="1:6" ht="16.5">
      <c r="A111" s="1632"/>
      <c r="B111" s="1568"/>
      <c r="C111" s="1568"/>
      <c r="D111" s="1568"/>
      <c r="E111" s="1568"/>
      <c r="F111" s="1633"/>
    </row>
  </sheetData>
  <mergeCells count="146">
    <mergeCell ref="B100:C100"/>
    <mergeCell ref="E100:F100"/>
    <mergeCell ref="A86:B86"/>
    <mergeCell ref="E89:F89"/>
    <mergeCell ref="E90:F90"/>
    <mergeCell ref="E91:F91"/>
    <mergeCell ref="E92:F92"/>
    <mergeCell ref="E93:F93"/>
    <mergeCell ref="E94:F94"/>
    <mergeCell ref="A96:F96"/>
    <mergeCell ref="A97:C97"/>
    <mergeCell ref="D97:F97"/>
    <mergeCell ref="E88:F88"/>
    <mergeCell ref="A93:B93"/>
    <mergeCell ref="A94:B94"/>
    <mergeCell ref="B98:C98"/>
    <mergeCell ref="E98:F98"/>
    <mergeCell ref="E71:F71"/>
    <mergeCell ref="A84:B84"/>
    <mergeCell ref="A79:B79"/>
    <mergeCell ref="E79:F79"/>
    <mergeCell ref="A95:B95"/>
    <mergeCell ref="A85:B85"/>
    <mergeCell ref="E86:F86"/>
    <mergeCell ref="A80:B80"/>
    <mergeCell ref="E80:F80"/>
    <mergeCell ref="A78:B78"/>
    <mergeCell ref="E78:F78"/>
    <mergeCell ref="A65:B65"/>
    <mergeCell ref="A66:B66"/>
    <mergeCell ref="A37:F37"/>
    <mergeCell ref="A38:B38"/>
    <mergeCell ref="E38:F38"/>
    <mergeCell ref="A72:B72"/>
    <mergeCell ref="E72:F72"/>
    <mergeCell ref="A73:B73"/>
    <mergeCell ref="A40:B40"/>
    <mergeCell ref="A77:B77"/>
    <mergeCell ref="E73:F73"/>
    <mergeCell ref="E74:F74"/>
    <mergeCell ref="E77:F77"/>
    <mergeCell ref="A76:B76"/>
    <mergeCell ref="A43:B43"/>
    <mergeCell ref="A57:B57"/>
    <mergeCell ref="A58:B58"/>
    <mergeCell ref="A59:B59"/>
    <mergeCell ref="A44:B44"/>
    <mergeCell ref="A71:B71"/>
    <mergeCell ref="A45:B45"/>
    <mergeCell ref="A46:B46"/>
    <mergeCell ref="A47:B47"/>
    <mergeCell ref="A48:B48"/>
    <mergeCell ref="E39:F68"/>
    <mergeCell ref="A70:B70"/>
    <mergeCell ref="A60:B60"/>
    <mergeCell ref="A61:B61"/>
    <mergeCell ref="A62:B62"/>
    <mergeCell ref="A63:B63"/>
    <mergeCell ref="A64:B64"/>
    <mergeCell ref="E70:F70"/>
    <mergeCell ref="E69:F69"/>
    <mergeCell ref="A42:B42"/>
    <mergeCell ref="A67:B67"/>
    <mergeCell ref="A68:B68"/>
    <mergeCell ref="A69:B69"/>
    <mergeCell ref="A39:B39"/>
    <mergeCell ref="A111:F111"/>
    <mergeCell ref="E31:F31"/>
    <mergeCell ref="A32:A33"/>
    <mergeCell ref="A34:A36"/>
    <mergeCell ref="B34:F36"/>
    <mergeCell ref="E32:F32"/>
    <mergeCell ref="E33:F33"/>
    <mergeCell ref="A75:B75"/>
    <mergeCell ref="E75:F75"/>
    <mergeCell ref="A74:B74"/>
    <mergeCell ref="A83:B83"/>
    <mergeCell ref="A41:B41"/>
    <mergeCell ref="E82:F82"/>
    <mergeCell ref="E83:F83"/>
    <mergeCell ref="E76:F76"/>
    <mergeCell ref="A49:B49"/>
    <mergeCell ref="A50:B50"/>
    <mergeCell ref="A51:B51"/>
    <mergeCell ref="A52:B52"/>
    <mergeCell ref="A53:B53"/>
    <mergeCell ref="A54:B54"/>
    <mergeCell ref="A55:B55"/>
    <mergeCell ref="A56:B56"/>
    <mergeCell ref="A110:F110"/>
    <mergeCell ref="A21:F21"/>
    <mergeCell ref="E22:F22"/>
    <mergeCell ref="E23:F23"/>
    <mergeCell ref="E29:F29"/>
    <mergeCell ref="E30:F30"/>
    <mergeCell ref="E24:F24"/>
    <mergeCell ref="A25:F25"/>
    <mergeCell ref="A26:B26"/>
    <mergeCell ref="E26:F26"/>
    <mergeCell ref="A27:B27"/>
    <mergeCell ref="E27:F27"/>
    <mergeCell ref="A28:F28"/>
    <mergeCell ref="A29:A30"/>
    <mergeCell ref="B6:F6"/>
    <mergeCell ref="B5:F5"/>
    <mergeCell ref="A1:E1"/>
    <mergeCell ref="A2:F2"/>
    <mergeCell ref="B7:F7"/>
    <mergeCell ref="B3:F3"/>
    <mergeCell ref="B4:F4"/>
    <mergeCell ref="A9:A12"/>
    <mergeCell ref="A15:F15"/>
    <mergeCell ref="E16:F16"/>
    <mergeCell ref="E17:F17"/>
    <mergeCell ref="A18:F18"/>
    <mergeCell ref="B8:F8"/>
    <mergeCell ref="B13:F13"/>
    <mergeCell ref="B14:F14"/>
    <mergeCell ref="B9:F9"/>
    <mergeCell ref="B10:F10"/>
    <mergeCell ref="B11:F11"/>
    <mergeCell ref="B12:F12"/>
    <mergeCell ref="E84:F84"/>
    <mergeCell ref="A81:B81"/>
    <mergeCell ref="E81:F81"/>
    <mergeCell ref="A82:B82"/>
    <mergeCell ref="A109:F109"/>
    <mergeCell ref="A108:F108"/>
    <mergeCell ref="A107:F107"/>
    <mergeCell ref="A106:F106"/>
    <mergeCell ref="A105:F105"/>
    <mergeCell ref="A104:F104"/>
    <mergeCell ref="A103:F103"/>
    <mergeCell ref="A102:F102"/>
    <mergeCell ref="A101:F101"/>
    <mergeCell ref="E85:F85"/>
    <mergeCell ref="B99:C99"/>
    <mergeCell ref="E99:F99"/>
    <mergeCell ref="A87:B87"/>
    <mergeCell ref="A88:B88"/>
    <mergeCell ref="A92:B92"/>
    <mergeCell ref="E95:F95"/>
    <mergeCell ref="A89:B89"/>
    <mergeCell ref="A90:B90"/>
    <mergeCell ref="A91:B91"/>
    <mergeCell ref="E87:F87"/>
  </mergeCells>
  <pageMargins left="0.7" right="0.7" top="0.75" bottom="0.75" header="0.3" footer="0.3"/>
  <pageSetup scale="27"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sheetPr>
    <tabColor rgb="FFFF0000"/>
  </sheetPr>
  <dimension ref="A1:K71"/>
  <sheetViews>
    <sheetView rightToLeft="1" topLeftCell="E54" zoomScale="98" zoomScaleNormal="98" workbookViewId="0">
      <selection activeCell="E55" sqref="E55:J55"/>
    </sheetView>
  </sheetViews>
  <sheetFormatPr defaultRowHeight="15"/>
  <cols>
    <col min="1" max="1" width="9.140625" style="479"/>
    <col min="2" max="2" width="9" style="479" customWidth="1"/>
    <col min="3" max="4" width="9.140625" style="479" hidden="1" customWidth="1"/>
    <col min="5" max="5" width="26.28515625" bestFit="1" customWidth="1"/>
    <col min="6" max="6" width="40.5703125" customWidth="1"/>
    <col min="7" max="7" width="23.7109375" bestFit="1" customWidth="1"/>
    <col min="8" max="8" width="24.42578125" customWidth="1"/>
    <col min="9" max="9" width="18.140625" customWidth="1"/>
    <col min="10" max="10" width="15.42578125" customWidth="1"/>
  </cols>
  <sheetData>
    <row r="1" spans="5:10" ht="39" customHeight="1" thickTop="1" thickBot="1">
      <c r="E1" s="802" t="s">
        <v>1153</v>
      </c>
      <c r="F1" s="802"/>
      <c r="G1" s="802"/>
      <c r="H1" s="802"/>
      <c r="I1" s="803"/>
      <c r="J1" s="141" t="s">
        <v>240</v>
      </c>
    </row>
    <row r="2" spans="5:10" ht="18" thickTop="1" thickBot="1">
      <c r="E2" s="839" t="s">
        <v>0</v>
      </c>
      <c r="F2" s="839"/>
      <c r="G2" s="839"/>
      <c r="H2" s="839"/>
      <c r="I2" s="839"/>
      <c r="J2" s="840"/>
    </row>
    <row r="3" spans="5:10" ht="16.5" thickTop="1" thickBot="1">
      <c r="E3" s="163" t="s">
        <v>7</v>
      </c>
      <c r="F3" s="967" t="s">
        <v>73</v>
      </c>
      <c r="G3" s="968"/>
      <c r="H3" s="968"/>
      <c r="I3" s="968"/>
      <c r="J3" s="969"/>
    </row>
    <row r="4" spans="5:10" ht="15.75" thickTop="1">
      <c r="E4" s="164" t="s">
        <v>1</v>
      </c>
      <c r="F4" s="967" t="s">
        <v>209</v>
      </c>
      <c r="G4" s="968"/>
      <c r="H4" s="968"/>
      <c r="I4" s="968"/>
      <c r="J4" s="969"/>
    </row>
    <row r="5" spans="5:10">
      <c r="E5" s="164" t="s">
        <v>2</v>
      </c>
      <c r="F5" s="1313" t="s">
        <v>267</v>
      </c>
      <c r="G5" s="1314"/>
      <c r="H5" s="1314"/>
      <c r="I5" s="1314"/>
      <c r="J5" s="1315"/>
    </row>
    <row r="6" spans="5:10" ht="15.75" thickBot="1">
      <c r="E6" s="164" t="s">
        <v>247</v>
      </c>
      <c r="F6" s="1310">
        <v>450000000</v>
      </c>
      <c r="G6" s="1311"/>
      <c r="H6" s="1311"/>
      <c r="I6" s="1311"/>
      <c r="J6" s="1312"/>
    </row>
    <row r="7" spans="5:10" ht="16.5" thickTop="1" thickBot="1">
      <c r="E7" s="164" t="s">
        <v>8</v>
      </c>
      <c r="F7" s="1191" t="s">
        <v>112</v>
      </c>
      <c r="G7" s="1192"/>
      <c r="H7" s="1192"/>
      <c r="I7" s="1192"/>
      <c r="J7" s="1193"/>
    </row>
    <row r="8" spans="5:10" ht="26.25" customHeight="1" thickTop="1">
      <c r="E8" s="1700" t="s">
        <v>54</v>
      </c>
      <c r="F8" s="967" t="s">
        <v>268</v>
      </c>
      <c r="G8" s="1702"/>
      <c r="H8" s="1702"/>
      <c r="I8" s="1702"/>
      <c r="J8" s="1703"/>
    </row>
    <row r="9" spans="5:10" ht="40.5" customHeight="1">
      <c r="E9" s="1701"/>
      <c r="F9" s="1704"/>
      <c r="G9" s="1705"/>
      <c r="H9" s="1705"/>
      <c r="I9" s="1705"/>
      <c r="J9" s="1706"/>
    </row>
    <row r="10" spans="5:10" ht="15" customHeight="1">
      <c r="E10" s="1320" t="s">
        <v>9</v>
      </c>
      <c r="F10" s="1319" t="s">
        <v>634</v>
      </c>
      <c r="G10" s="1319"/>
      <c r="H10" s="1319"/>
      <c r="I10" s="1319"/>
      <c r="J10" s="1319"/>
    </row>
    <row r="11" spans="5:10" ht="15" customHeight="1">
      <c r="E11" s="1321"/>
      <c r="F11" s="1688" t="s">
        <v>635</v>
      </c>
      <c r="G11" s="1689"/>
      <c r="H11" s="1689"/>
      <c r="I11" s="1689"/>
      <c r="J11" s="1690"/>
    </row>
    <row r="12" spans="5:10" ht="15" customHeight="1">
      <c r="E12" s="1321"/>
      <c r="F12" s="1691"/>
      <c r="G12" s="1692"/>
      <c r="H12" s="1692"/>
      <c r="I12" s="1692"/>
      <c r="J12" s="1693"/>
    </row>
    <row r="13" spans="5:10" ht="15" customHeight="1">
      <c r="E13" s="1321"/>
      <c r="F13" s="1014"/>
      <c r="G13" s="1015"/>
      <c r="H13" s="1015"/>
      <c r="I13" s="1015"/>
      <c r="J13" s="1282"/>
    </row>
    <row r="14" spans="5:10" ht="15" customHeight="1">
      <c r="E14" s="1321"/>
      <c r="F14" s="1014"/>
      <c r="G14" s="1015"/>
      <c r="H14" s="1015"/>
      <c r="I14" s="1015"/>
      <c r="J14" s="1282"/>
    </row>
    <row r="15" spans="5:10">
      <c r="E15" s="164" t="s">
        <v>20</v>
      </c>
      <c r="F15" s="1697"/>
      <c r="G15" s="1698"/>
      <c r="H15" s="1698"/>
      <c r="I15" s="1698"/>
      <c r="J15" s="1699"/>
    </row>
    <row r="16" spans="5:10" ht="15.75" thickBot="1">
      <c r="E16" s="165" t="s">
        <v>16</v>
      </c>
      <c r="F16" s="1694"/>
      <c r="G16" s="1695"/>
      <c r="H16" s="1695"/>
      <c r="I16" s="1695"/>
      <c r="J16" s="1696"/>
    </row>
    <row r="17" spans="5:10" ht="16.5" thickTop="1" thickBot="1">
      <c r="E17" s="1278" t="s">
        <v>10</v>
      </c>
      <c r="F17" s="1278"/>
      <c r="G17" s="1278"/>
      <c r="H17" s="1278"/>
      <c r="I17" s="1278"/>
      <c r="J17" s="1279"/>
    </row>
    <row r="18" spans="5:10" ht="15.75" thickTop="1">
      <c r="E18" s="166" t="s">
        <v>11</v>
      </c>
      <c r="F18" s="167" t="s">
        <v>12</v>
      </c>
      <c r="G18" s="167" t="s">
        <v>13</v>
      </c>
      <c r="H18" s="167" t="s">
        <v>14</v>
      </c>
      <c r="I18" s="1269" t="s">
        <v>15</v>
      </c>
      <c r="J18" s="1270"/>
    </row>
    <row r="19" spans="5:10" ht="36.75" customHeight="1" thickBot="1">
      <c r="E19" s="661" t="s">
        <v>636</v>
      </c>
      <c r="F19" s="168"/>
      <c r="G19" s="169"/>
      <c r="H19" s="169"/>
      <c r="I19" s="1681"/>
      <c r="J19" s="1682"/>
    </row>
    <row r="20" spans="5:10" ht="15.75" thickTop="1">
      <c r="E20" s="1293" t="s">
        <v>17</v>
      </c>
      <c r="F20" s="1293"/>
      <c r="G20" s="1293"/>
      <c r="H20" s="1293"/>
      <c r="I20" s="1293"/>
      <c r="J20" s="1683"/>
    </row>
    <row r="21" spans="5:10">
      <c r="E21" s="170" t="s">
        <v>4</v>
      </c>
      <c r="F21" s="171" t="s">
        <v>637</v>
      </c>
      <c r="G21" s="172" t="s">
        <v>6</v>
      </c>
      <c r="H21" s="171" t="s">
        <v>637</v>
      </c>
      <c r="I21" s="173" t="s">
        <v>19</v>
      </c>
      <c r="J21" s="174"/>
    </row>
    <row r="22" spans="5:10" ht="15.75" thickBot="1">
      <c r="E22" s="175" t="s">
        <v>5</v>
      </c>
      <c r="F22" s="171"/>
      <c r="G22" s="172" t="s">
        <v>3</v>
      </c>
      <c r="H22" s="171"/>
      <c r="I22" s="176" t="s">
        <v>19</v>
      </c>
      <c r="J22" s="177" t="s">
        <v>19</v>
      </c>
    </row>
    <row r="23" spans="5:10" ht="16.5" thickTop="1" thickBot="1">
      <c r="E23" s="1257" t="s">
        <v>31</v>
      </c>
      <c r="F23" s="1257"/>
      <c r="G23" s="1257"/>
      <c r="H23" s="1257"/>
      <c r="I23" s="1257"/>
      <c r="J23" s="1258"/>
    </row>
    <row r="24" spans="5:10" ht="15.75" thickTop="1">
      <c r="E24" s="178" t="s">
        <v>30</v>
      </c>
      <c r="F24" s="179" t="s">
        <v>26</v>
      </c>
      <c r="G24" s="179" t="s">
        <v>22</v>
      </c>
      <c r="H24" s="179" t="s">
        <v>23</v>
      </c>
      <c r="I24" s="1247" t="s">
        <v>239</v>
      </c>
      <c r="J24" s="1248"/>
    </row>
    <row r="25" spans="5:10">
      <c r="E25" s="180">
        <v>450000000</v>
      </c>
      <c r="F25" s="180">
        <v>450000000</v>
      </c>
      <c r="G25" s="180"/>
      <c r="H25" s="182" t="s">
        <v>122</v>
      </c>
      <c r="I25" s="1272">
        <v>450000000</v>
      </c>
      <c r="J25" s="1272"/>
    </row>
    <row r="26" spans="5:10">
      <c r="E26" s="183" t="s">
        <v>25</v>
      </c>
      <c r="F26" s="180">
        <v>450000000</v>
      </c>
      <c r="G26" s="180"/>
      <c r="H26" s="184"/>
      <c r="I26" s="1276">
        <v>450000000</v>
      </c>
      <c r="J26" s="1276"/>
    </row>
    <row r="27" spans="5:10" ht="15.75" thickBot="1">
      <c r="E27" s="1684" t="s">
        <v>27</v>
      </c>
      <c r="F27" s="1684"/>
      <c r="G27" s="1684"/>
      <c r="H27" s="1684"/>
      <c r="I27" s="1684"/>
      <c r="J27" s="1685"/>
    </row>
    <row r="28" spans="5:10" ht="26.25" thickTop="1">
      <c r="E28" s="1686" t="s">
        <v>28</v>
      </c>
      <c r="F28" s="1687"/>
      <c r="G28" s="404" t="s">
        <v>29</v>
      </c>
      <c r="H28" s="404" t="s">
        <v>434</v>
      </c>
      <c r="I28" s="1679" t="s">
        <v>373</v>
      </c>
      <c r="J28" s="1680"/>
    </row>
    <row r="29" spans="5:10">
      <c r="E29" s="1711"/>
      <c r="F29" s="1712"/>
      <c r="G29" s="436"/>
      <c r="H29" s="455"/>
      <c r="I29" s="1275"/>
      <c r="J29" s="1275"/>
    </row>
    <row r="30" spans="5:10" ht="15.75" thickBot="1">
      <c r="E30" s="1257" t="s">
        <v>32</v>
      </c>
      <c r="F30" s="1257"/>
      <c r="G30" s="1257"/>
      <c r="H30" s="1257"/>
      <c r="I30" s="1257"/>
      <c r="J30" s="1258"/>
    </row>
    <row r="31" spans="5:10" ht="15.75" thickTop="1">
      <c r="E31" s="1259" t="s">
        <v>33</v>
      </c>
      <c r="F31" s="186" t="s">
        <v>34</v>
      </c>
      <c r="G31" s="186" t="s">
        <v>35</v>
      </c>
      <c r="H31" s="186" t="s">
        <v>391</v>
      </c>
      <c r="I31" s="1269" t="s">
        <v>432</v>
      </c>
      <c r="J31" s="1270"/>
    </row>
    <row r="32" spans="5:10">
      <c r="E32" s="1260"/>
      <c r="F32" s="399"/>
      <c r="G32" s="399"/>
      <c r="H32" s="401"/>
      <c r="I32" s="1713"/>
      <c r="J32" s="1714"/>
    </row>
    <row r="33" spans="1:11" ht="28.5" customHeight="1">
      <c r="E33" s="188" t="s">
        <v>38</v>
      </c>
      <c r="F33" s="400"/>
      <c r="G33" s="189"/>
      <c r="H33" s="189"/>
      <c r="I33" s="1271"/>
      <c r="J33" s="1271"/>
      <c r="K33" s="35"/>
    </row>
    <row r="34" spans="1:11" ht="28.5" customHeight="1">
      <c r="E34" s="1261" t="s">
        <v>58</v>
      </c>
      <c r="F34" s="190" t="s">
        <v>39</v>
      </c>
      <c r="G34" s="190" t="s">
        <v>40</v>
      </c>
      <c r="H34" s="190" t="s">
        <v>41</v>
      </c>
      <c r="I34" s="1252" t="s">
        <v>42</v>
      </c>
      <c r="J34" s="1253"/>
      <c r="K34" s="35"/>
    </row>
    <row r="35" spans="1:11" ht="24.75" customHeight="1">
      <c r="E35" s="1262"/>
      <c r="F35" s="189"/>
      <c r="G35" s="398"/>
      <c r="H35" s="189"/>
      <c r="I35" s="1254"/>
      <c r="J35" s="1255"/>
      <c r="K35" s="35"/>
    </row>
    <row r="36" spans="1:11" ht="15" customHeight="1">
      <c r="E36" s="1263" t="s">
        <v>63</v>
      </c>
      <c r="F36" s="1265"/>
      <c r="G36" s="1266"/>
      <c r="H36" s="1266"/>
      <c r="I36" s="1266"/>
      <c r="J36" s="1266"/>
    </row>
    <row r="37" spans="1:11" ht="33" customHeight="1">
      <c r="E37" s="1264"/>
      <c r="F37" s="1267"/>
      <c r="G37" s="1259"/>
      <c r="H37" s="1259"/>
      <c r="I37" s="1259"/>
      <c r="J37" s="1268"/>
    </row>
    <row r="38" spans="1:11" ht="34.5" customHeight="1" thickBot="1">
      <c r="E38" s="1264"/>
      <c r="F38" s="1267"/>
      <c r="G38" s="1259"/>
      <c r="H38" s="1259"/>
      <c r="I38" s="1259"/>
      <c r="J38" s="1268"/>
    </row>
    <row r="39" spans="1:11" ht="24.75" customHeight="1" thickTop="1" thickBot="1">
      <c r="E39" s="1277" t="s">
        <v>43</v>
      </c>
      <c r="F39" s="1278"/>
      <c r="G39" s="1278"/>
      <c r="H39" s="1278"/>
      <c r="I39" s="1278"/>
      <c r="J39" s="1279"/>
    </row>
    <row r="40" spans="1:11" s="1" customFormat="1" ht="28.5" customHeight="1" thickTop="1">
      <c r="A40" s="480"/>
      <c r="B40" s="480"/>
      <c r="C40" s="480"/>
      <c r="D40" s="480"/>
      <c r="E40" s="1707" t="s">
        <v>44</v>
      </c>
      <c r="F40" s="1708"/>
      <c r="G40" s="402" t="s">
        <v>45</v>
      </c>
      <c r="H40" s="166" t="s">
        <v>46</v>
      </c>
      <c r="I40" s="1709" t="s">
        <v>59</v>
      </c>
      <c r="J40" s="1710"/>
    </row>
    <row r="41" spans="1:11" s="1" customFormat="1" ht="20.25" customHeight="1">
      <c r="A41" s="480"/>
      <c r="B41" s="480"/>
      <c r="C41" s="480"/>
      <c r="D41" s="480"/>
      <c r="E41" s="1724" t="s">
        <v>924</v>
      </c>
      <c r="F41" s="1725"/>
      <c r="G41" s="1715" t="s">
        <v>497</v>
      </c>
      <c r="H41" s="1716"/>
      <c r="I41" s="1721"/>
      <c r="J41" s="1721"/>
    </row>
    <row r="42" spans="1:11" s="480" customFormat="1" ht="7.5" customHeight="1">
      <c r="E42" s="1726"/>
      <c r="F42" s="1727"/>
      <c r="G42" s="1715"/>
      <c r="H42" s="1717"/>
      <c r="I42" s="1722"/>
      <c r="J42" s="1722"/>
    </row>
    <row r="43" spans="1:11" s="480" customFormat="1" ht="20.25" hidden="1" customHeight="1">
      <c r="E43" s="1726"/>
      <c r="F43" s="1727"/>
      <c r="G43" s="1715"/>
      <c r="H43" s="1717"/>
      <c r="I43" s="1722"/>
      <c r="J43" s="1722"/>
    </row>
    <row r="44" spans="1:11" s="480" customFormat="1" ht="10.5" hidden="1" customHeight="1">
      <c r="E44" s="1726"/>
      <c r="F44" s="1727"/>
      <c r="G44" s="1715"/>
      <c r="H44" s="1717"/>
      <c r="I44" s="1722"/>
      <c r="J44" s="1722"/>
    </row>
    <row r="45" spans="1:11" s="480" customFormat="1" ht="20.25" hidden="1" customHeight="1">
      <c r="E45" s="1726"/>
      <c r="F45" s="1727"/>
      <c r="G45" s="1715"/>
      <c r="H45" s="1717"/>
      <c r="I45" s="1722"/>
      <c r="J45" s="1722"/>
    </row>
    <row r="46" spans="1:11" s="480" customFormat="1" ht="20.25" hidden="1" customHeight="1">
      <c r="E46" s="1726"/>
      <c r="F46" s="1727"/>
      <c r="G46" s="1715"/>
      <c r="H46" s="1717"/>
      <c r="I46" s="1722"/>
      <c r="J46" s="1722"/>
    </row>
    <row r="47" spans="1:11" s="480" customFormat="1" ht="20.25" hidden="1" customHeight="1">
      <c r="E47" s="1728"/>
      <c r="F47" s="1729"/>
      <c r="G47" s="1715"/>
      <c r="H47" s="1718"/>
      <c r="I47" s="1723"/>
      <c r="J47" s="1723"/>
    </row>
    <row r="48" spans="1:11" s="480" customFormat="1" ht="20.25" customHeight="1">
      <c r="E48" s="1719" t="s">
        <v>922</v>
      </c>
      <c r="F48" s="1720"/>
      <c r="G48" s="707" t="s">
        <v>497</v>
      </c>
      <c r="H48" s="691"/>
      <c r="I48" s="692"/>
      <c r="J48" s="692"/>
    </row>
    <row r="49" spans="5:10" s="480" customFormat="1" ht="59.25" customHeight="1">
      <c r="E49" s="1719" t="s">
        <v>923</v>
      </c>
      <c r="F49" s="1720"/>
      <c r="G49" s="706" t="s">
        <v>367</v>
      </c>
      <c r="H49" s="660"/>
      <c r="I49" s="660"/>
      <c r="J49" s="660"/>
    </row>
    <row r="50" spans="5:10" s="480" customFormat="1" ht="20.25" customHeight="1" thickBot="1">
      <c r="E50" s="1735" t="s">
        <v>60</v>
      </c>
      <c r="F50" s="1684"/>
      <c r="G50" s="1684"/>
      <c r="H50" s="1684"/>
      <c r="I50" s="1684"/>
      <c r="J50" s="1685"/>
    </row>
    <row r="51" spans="5:10" s="480" customFormat="1" ht="20.25" customHeight="1" thickTop="1">
      <c r="E51" s="1686" t="s">
        <v>61</v>
      </c>
      <c r="F51" s="1686"/>
      <c r="G51" s="1687"/>
      <c r="H51" s="1736" t="s">
        <v>62</v>
      </c>
      <c r="I51" s="1736"/>
      <c r="J51" s="1737"/>
    </row>
    <row r="52" spans="5:10" s="480" customFormat="1" ht="20.25" customHeight="1">
      <c r="E52" s="170" t="s">
        <v>47</v>
      </c>
      <c r="F52" s="1741"/>
      <c r="G52" s="1741"/>
      <c r="H52" s="170" t="s">
        <v>49</v>
      </c>
      <c r="I52" s="1730"/>
      <c r="J52" s="1731"/>
    </row>
    <row r="53" spans="5:10" s="480" customFormat="1" ht="20.25" customHeight="1">
      <c r="E53" s="198" t="s">
        <v>48</v>
      </c>
      <c r="F53" s="1742"/>
      <c r="G53" s="1742"/>
      <c r="H53" s="172" t="s">
        <v>50</v>
      </c>
      <c r="I53" s="1697"/>
      <c r="J53" s="1699"/>
    </row>
    <row r="54" spans="5:10" s="480" customFormat="1" ht="20.25" customHeight="1" thickBot="1">
      <c r="E54" s="199" t="s">
        <v>25</v>
      </c>
      <c r="F54" s="1743"/>
      <c r="G54" s="1743"/>
      <c r="H54" s="200" t="s">
        <v>25</v>
      </c>
      <c r="I54" s="1694"/>
      <c r="J54" s="1696"/>
    </row>
    <row r="55" spans="5:10" s="480" customFormat="1" ht="20.25" customHeight="1" thickTop="1">
      <c r="E55" s="1576" t="s">
        <v>51</v>
      </c>
      <c r="F55" s="1577"/>
      <c r="G55" s="1577"/>
      <c r="H55" s="1577"/>
      <c r="I55" s="1577"/>
      <c r="J55" s="1578"/>
    </row>
    <row r="56" spans="5:10" s="480" customFormat="1" ht="20.25" customHeight="1">
      <c r="E56" s="1732"/>
      <c r="F56" s="1733"/>
      <c r="G56" s="1733"/>
      <c r="H56" s="1733"/>
      <c r="I56" s="1733"/>
      <c r="J56" s="1734"/>
    </row>
    <row r="57" spans="5:10" s="480" customFormat="1" ht="20.25" customHeight="1">
      <c r="E57" s="1732"/>
      <c r="F57" s="1733"/>
      <c r="G57" s="1733"/>
      <c r="H57" s="1733"/>
      <c r="I57" s="1733"/>
      <c r="J57" s="1734"/>
    </row>
    <row r="58" spans="5:10" ht="26.25" customHeight="1">
      <c r="E58" s="1732"/>
      <c r="F58" s="1733"/>
      <c r="G58" s="1733"/>
      <c r="H58" s="1733"/>
      <c r="I58" s="1733"/>
      <c r="J58" s="1734"/>
    </row>
    <row r="59" spans="5:10" ht="22.5" customHeight="1" thickBot="1">
      <c r="E59" s="1738"/>
      <c r="F59" s="1739"/>
      <c r="G59" s="1739"/>
      <c r="H59" s="1739"/>
      <c r="I59" s="1739"/>
      <c r="J59" s="1740"/>
    </row>
    <row r="60" spans="5:10" s="479" customFormat="1" ht="22.5" customHeight="1" thickTop="1">
      <c r="E60" s="1576" t="s">
        <v>52</v>
      </c>
      <c r="F60" s="1577"/>
      <c r="G60" s="1577"/>
      <c r="H60" s="1577"/>
      <c r="I60" s="1577"/>
      <c r="J60" s="1578"/>
    </row>
    <row r="61" spans="5:10" s="479" customFormat="1" ht="21.75" customHeight="1">
      <c r="E61" s="1732"/>
      <c r="F61" s="1733"/>
      <c r="G61" s="1733"/>
      <c r="H61" s="1733"/>
      <c r="I61" s="1733"/>
      <c r="J61" s="1734"/>
    </row>
    <row r="62" spans="5:10" s="479" customFormat="1" ht="24.75" customHeight="1">
      <c r="E62" s="1732"/>
      <c r="F62" s="1733"/>
      <c r="G62" s="1733"/>
      <c r="H62" s="1733"/>
      <c r="I62" s="1733"/>
      <c r="J62" s="1734"/>
    </row>
    <row r="63" spans="5:10" s="479" customFormat="1" ht="17.25" customHeight="1">
      <c r="E63" s="1732"/>
      <c r="F63" s="1733"/>
      <c r="G63" s="1733"/>
      <c r="H63" s="1733"/>
      <c r="I63" s="1733"/>
      <c r="J63" s="1734"/>
    </row>
    <row r="64" spans="5:10" s="479" customFormat="1" ht="24" customHeight="1">
      <c r="E64"/>
      <c r="F64"/>
      <c r="G64"/>
      <c r="H64"/>
      <c r="I64"/>
      <c r="J64"/>
    </row>
    <row r="65" spans="5:10" s="479" customFormat="1" ht="22.5" customHeight="1">
      <c r="E65"/>
      <c r="F65"/>
      <c r="G65"/>
      <c r="H65"/>
      <c r="I65"/>
      <c r="J65"/>
    </row>
    <row r="66" spans="5:10" s="479" customFormat="1" ht="21" customHeight="1">
      <c r="E66"/>
      <c r="F66"/>
      <c r="G66"/>
      <c r="H66"/>
      <c r="I66"/>
      <c r="J66"/>
    </row>
    <row r="67" spans="5:10" s="479" customFormat="1" ht="25.5" customHeight="1">
      <c r="E67"/>
      <c r="F67"/>
      <c r="G67"/>
      <c r="H67"/>
      <c r="I67"/>
      <c r="J67"/>
    </row>
    <row r="68" spans="5:10" s="479" customFormat="1" ht="22.5" customHeight="1">
      <c r="E68"/>
      <c r="F68"/>
      <c r="G68"/>
      <c r="H68"/>
      <c r="I68"/>
      <c r="J68"/>
    </row>
    <row r="69" spans="5:10" ht="33" customHeight="1"/>
    <row r="70" spans="5:10" ht="25.5" customHeight="1"/>
    <row r="71" spans="5:10" ht="27" customHeight="1"/>
  </sheetData>
  <mergeCells count="67">
    <mergeCell ref="E63:J63"/>
    <mergeCell ref="E50:J50"/>
    <mergeCell ref="E51:G51"/>
    <mergeCell ref="H51:J51"/>
    <mergeCell ref="E58:J58"/>
    <mergeCell ref="E59:J59"/>
    <mergeCell ref="E60:J60"/>
    <mergeCell ref="E61:J61"/>
    <mergeCell ref="E55:J55"/>
    <mergeCell ref="E56:J56"/>
    <mergeCell ref="E57:J57"/>
    <mergeCell ref="F52:G52"/>
    <mergeCell ref="F53:G53"/>
    <mergeCell ref="E62:J62"/>
    <mergeCell ref="I53:J53"/>
    <mergeCell ref="F54:G54"/>
    <mergeCell ref="G41:G47"/>
    <mergeCell ref="H41:H47"/>
    <mergeCell ref="I54:J54"/>
    <mergeCell ref="E48:F48"/>
    <mergeCell ref="J41:J47"/>
    <mergeCell ref="E41:F47"/>
    <mergeCell ref="I52:J52"/>
    <mergeCell ref="E49:F49"/>
    <mergeCell ref="I41:I47"/>
    <mergeCell ref="E40:F40"/>
    <mergeCell ref="I40:J40"/>
    <mergeCell ref="E36:E38"/>
    <mergeCell ref="F36:J38"/>
    <mergeCell ref="E29:F29"/>
    <mergeCell ref="I29:J29"/>
    <mergeCell ref="E30:J30"/>
    <mergeCell ref="I32:J32"/>
    <mergeCell ref="I33:J33"/>
    <mergeCell ref="I34:J34"/>
    <mergeCell ref="E31:E32"/>
    <mergeCell ref="E34:E35"/>
    <mergeCell ref="I35:J35"/>
    <mergeCell ref="E39:J39"/>
    <mergeCell ref="I31:J31"/>
    <mergeCell ref="E1:I1"/>
    <mergeCell ref="E2:J2"/>
    <mergeCell ref="F3:J3"/>
    <mergeCell ref="F4:J4"/>
    <mergeCell ref="F5:J5"/>
    <mergeCell ref="F7:J7"/>
    <mergeCell ref="F10:J10"/>
    <mergeCell ref="F13:J13"/>
    <mergeCell ref="E8:E9"/>
    <mergeCell ref="F6:J6"/>
    <mergeCell ref="F8:J9"/>
    <mergeCell ref="E17:J17"/>
    <mergeCell ref="F11:J12"/>
    <mergeCell ref="E10:E14"/>
    <mergeCell ref="F16:J16"/>
    <mergeCell ref="F14:J14"/>
    <mergeCell ref="F15:J15"/>
    <mergeCell ref="I18:J18"/>
    <mergeCell ref="I24:J24"/>
    <mergeCell ref="I25:J25"/>
    <mergeCell ref="I28:J28"/>
    <mergeCell ref="I19:J19"/>
    <mergeCell ref="E20:J20"/>
    <mergeCell ref="E23:J23"/>
    <mergeCell ref="I26:J26"/>
    <mergeCell ref="E27:J27"/>
    <mergeCell ref="E28:F28"/>
  </mergeCell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sheetPr>
    <tabColor rgb="FFFF0000"/>
    <pageSetUpPr fitToPage="1"/>
  </sheetPr>
  <dimension ref="A1:G60"/>
  <sheetViews>
    <sheetView rightToLeft="1" view="pageBreakPreview" zoomScale="112" zoomScaleSheetLayoutView="112" workbookViewId="0">
      <selection sqref="A1:E1"/>
    </sheetView>
  </sheetViews>
  <sheetFormatPr defaultRowHeight="15"/>
  <cols>
    <col min="1" max="1" width="26.28515625" bestFit="1" customWidth="1"/>
    <col min="2" max="2" width="23.5703125" customWidth="1"/>
    <col min="3" max="3" width="23.7109375" bestFit="1" customWidth="1"/>
    <col min="4" max="4" width="25.7109375" customWidth="1"/>
    <col min="5" max="5" width="16.85546875" customWidth="1"/>
    <col min="6" max="6" width="15.42578125" customWidth="1"/>
    <col min="7" max="7" width="0.5703125" customWidth="1"/>
  </cols>
  <sheetData>
    <row r="1" spans="1:6" ht="48" customHeight="1" thickTop="1" thickBot="1">
      <c r="A1" s="802" t="s">
        <v>1153</v>
      </c>
      <c r="B1" s="802"/>
      <c r="C1" s="802"/>
      <c r="D1" s="802"/>
      <c r="E1" s="803"/>
      <c r="F1" s="141" t="s">
        <v>240</v>
      </c>
    </row>
    <row r="2" spans="1:6" ht="18" thickTop="1" thickBot="1">
      <c r="A2" s="839" t="s">
        <v>0</v>
      </c>
      <c r="B2" s="839"/>
      <c r="C2" s="839"/>
      <c r="D2" s="839"/>
      <c r="E2" s="839"/>
      <c r="F2" s="840"/>
    </row>
    <row r="3" spans="1:6" ht="17.25" thickTop="1">
      <c r="A3" s="21" t="s">
        <v>7</v>
      </c>
      <c r="B3" s="1191" t="s">
        <v>374</v>
      </c>
      <c r="C3" s="1192"/>
      <c r="D3" s="1192"/>
      <c r="E3" s="1192"/>
      <c r="F3" s="1193"/>
    </row>
    <row r="4" spans="1:6" ht="17.25" thickBot="1">
      <c r="A4" s="410" t="s">
        <v>1</v>
      </c>
      <c r="B4" s="1756" t="s">
        <v>375</v>
      </c>
      <c r="C4" s="1757"/>
      <c r="D4" s="1757"/>
      <c r="E4" s="1757"/>
      <c r="F4" s="1758"/>
    </row>
    <row r="5" spans="1:6" ht="17.25" customHeight="1" thickTop="1">
      <c r="A5" s="410" t="s">
        <v>2</v>
      </c>
      <c r="B5" s="1191" t="s">
        <v>376</v>
      </c>
      <c r="C5" s="1192"/>
      <c r="D5" s="1192"/>
      <c r="E5" s="1192"/>
      <c r="F5" s="1193"/>
    </row>
    <row r="6" spans="1:6" ht="16.5">
      <c r="A6" s="410" t="s">
        <v>247</v>
      </c>
      <c r="B6" s="1751">
        <v>80000000</v>
      </c>
      <c r="C6" s="1752"/>
      <c r="D6" s="1752"/>
      <c r="E6" s="1752"/>
      <c r="F6" s="1753"/>
    </row>
    <row r="7" spans="1:6" ht="16.5">
      <c r="A7" s="410" t="s">
        <v>8</v>
      </c>
      <c r="B7" s="1184" t="s">
        <v>226</v>
      </c>
      <c r="C7" s="1185"/>
      <c r="D7" s="1185"/>
      <c r="E7" s="1185"/>
      <c r="F7" s="1186"/>
    </row>
    <row r="8" spans="1:6" ht="16.5" customHeight="1">
      <c r="A8" s="410" t="s">
        <v>54</v>
      </c>
      <c r="B8" s="1754" t="s">
        <v>377</v>
      </c>
      <c r="C8" s="1754"/>
      <c r="D8" s="1754"/>
      <c r="E8" s="1754"/>
      <c r="F8" s="1754"/>
    </row>
    <row r="9" spans="1:6" ht="15" customHeight="1">
      <c r="A9" s="951" t="s">
        <v>9</v>
      </c>
      <c r="B9" s="1204" t="s">
        <v>378</v>
      </c>
      <c r="C9" s="1204"/>
      <c r="D9" s="1204"/>
      <c r="E9" s="1204"/>
      <c r="F9" s="1204"/>
    </row>
    <row r="10" spans="1:6" ht="15" customHeight="1">
      <c r="A10" s="952"/>
      <c r="B10" s="1204" t="s">
        <v>379</v>
      </c>
      <c r="C10" s="1204"/>
      <c r="D10" s="1204"/>
      <c r="E10" s="1204"/>
      <c r="F10" s="1204"/>
    </row>
    <row r="11" spans="1:6" ht="15" customHeight="1">
      <c r="A11" s="952"/>
      <c r="B11" s="1142" t="s">
        <v>380</v>
      </c>
      <c r="C11" s="1143"/>
      <c r="D11" s="1143"/>
      <c r="E11" s="1143"/>
      <c r="F11" s="1755"/>
    </row>
    <row r="12" spans="1:6" ht="16.5" customHeight="1">
      <c r="A12" s="952"/>
      <c r="B12" s="1204" t="s">
        <v>381</v>
      </c>
      <c r="C12" s="1204"/>
      <c r="D12" s="1204"/>
      <c r="E12" s="1204"/>
      <c r="F12" s="1204"/>
    </row>
    <row r="13" spans="1:6" ht="20.25">
      <c r="A13" s="410" t="s">
        <v>20</v>
      </c>
      <c r="B13" s="957"/>
      <c r="C13" s="958"/>
      <c r="D13" s="958"/>
      <c r="E13" s="958"/>
      <c r="F13" s="959"/>
    </row>
    <row r="14" spans="1:6" ht="21" thickBot="1">
      <c r="A14" s="23" t="s">
        <v>16</v>
      </c>
      <c r="B14" s="909"/>
      <c r="C14" s="910"/>
      <c r="D14" s="910"/>
      <c r="E14" s="910"/>
      <c r="F14" s="911"/>
    </row>
    <row r="15" spans="1:6" ht="18" thickTop="1" thickBot="1">
      <c r="A15" s="839" t="s">
        <v>10</v>
      </c>
      <c r="B15" s="839"/>
      <c r="C15" s="839"/>
      <c r="D15" s="839"/>
      <c r="E15" s="839"/>
      <c r="F15" s="840"/>
    </row>
    <row r="16" spans="1:6" ht="15.75" thickTop="1">
      <c r="A16" s="24" t="s">
        <v>11</v>
      </c>
      <c r="B16" s="12" t="s">
        <v>12</v>
      </c>
      <c r="C16" s="12" t="s">
        <v>13</v>
      </c>
      <c r="D16" s="12" t="s">
        <v>14</v>
      </c>
      <c r="E16" s="841" t="s">
        <v>15</v>
      </c>
      <c r="F16" s="842"/>
    </row>
    <row r="17" spans="1:7" ht="28.5" customHeight="1" thickBot="1">
      <c r="A17" s="101" t="s">
        <v>382</v>
      </c>
      <c r="B17" s="126"/>
      <c r="C17" s="2"/>
      <c r="D17" s="2"/>
      <c r="E17" s="843"/>
      <c r="F17" s="844"/>
    </row>
    <row r="18" spans="1:7" ht="18" customHeight="1" thickTop="1" thickBot="1">
      <c r="A18" s="836" t="s">
        <v>17</v>
      </c>
      <c r="B18" s="877"/>
      <c r="C18" s="836"/>
      <c r="D18" s="877"/>
      <c r="E18" s="836"/>
      <c r="F18" s="838"/>
    </row>
    <row r="19" spans="1:7" ht="18" customHeight="1" thickTop="1">
      <c r="A19" s="26" t="s">
        <v>4</v>
      </c>
      <c r="B19" s="409" t="s">
        <v>410</v>
      </c>
      <c r="C19" s="17" t="s">
        <v>6</v>
      </c>
      <c r="D19" s="409" t="s">
        <v>411</v>
      </c>
      <c r="E19" s="13"/>
      <c r="F19" s="14"/>
    </row>
    <row r="20" spans="1:7" ht="30.75" customHeight="1" thickBot="1">
      <c r="A20" s="27" t="s">
        <v>5</v>
      </c>
      <c r="B20" s="409" t="s">
        <v>410</v>
      </c>
      <c r="C20" s="18" t="s">
        <v>3</v>
      </c>
      <c r="D20" s="409" t="s">
        <v>411</v>
      </c>
      <c r="E20" s="15" t="s">
        <v>19</v>
      </c>
      <c r="F20" s="16" t="s">
        <v>19</v>
      </c>
    </row>
    <row r="21" spans="1:7" ht="18" customHeight="1" thickTop="1" thickBot="1">
      <c r="A21" s="836" t="s">
        <v>31</v>
      </c>
      <c r="B21" s="837"/>
      <c r="C21" s="836"/>
      <c r="D21" s="837"/>
      <c r="E21" s="836"/>
      <c r="F21" s="838"/>
    </row>
    <row r="22" spans="1:7" ht="19.5" customHeight="1" thickTop="1">
      <c r="A22" s="19" t="s">
        <v>30</v>
      </c>
      <c r="B22" s="79" t="s">
        <v>26</v>
      </c>
      <c r="C22" s="79" t="s">
        <v>22</v>
      </c>
      <c r="D22" s="79" t="s">
        <v>23</v>
      </c>
      <c r="E22" s="1197" t="s">
        <v>239</v>
      </c>
      <c r="F22" s="1198"/>
    </row>
    <row r="23" spans="1:7" ht="15.75" customHeight="1">
      <c r="A23" s="150">
        <v>80000000</v>
      </c>
      <c r="B23" s="150">
        <v>80000000</v>
      </c>
      <c r="C23" s="151" t="s">
        <v>383</v>
      </c>
      <c r="D23" s="127" t="s">
        <v>355</v>
      </c>
      <c r="E23" s="1205">
        <v>80000000</v>
      </c>
      <c r="F23" s="1205"/>
    </row>
    <row r="24" spans="1:7" ht="25.5" customHeight="1">
      <c r="A24" s="63" t="s">
        <v>25</v>
      </c>
      <c r="B24" s="150">
        <v>80000000</v>
      </c>
      <c r="D24" s="69"/>
      <c r="E24" s="1205">
        <v>80000000</v>
      </c>
      <c r="F24" s="1205"/>
    </row>
    <row r="25" spans="1:7" ht="21.75" customHeight="1" thickBot="1">
      <c r="A25" s="837" t="s">
        <v>27</v>
      </c>
      <c r="B25" s="837"/>
      <c r="C25" s="837"/>
      <c r="D25" s="837"/>
      <c r="E25" s="837"/>
      <c r="F25" s="864"/>
    </row>
    <row r="26" spans="1:7" ht="30.75" customHeight="1" thickTop="1">
      <c r="A26" s="788" t="s">
        <v>28</v>
      </c>
      <c r="B26" s="789"/>
      <c r="C26" s="405" t="s">
        <v>29</v>
      </c>
      <c r="D26" s="356" t="s">
        <v>243</v>
      </c>
      <c r="E26" s="786" t="s">
        <v>57</v>
      </c>
      <c r="F26" s="787"/>
    </row>
    <row r="27" spans="1:7" ht="28.5" customHeight="1">
      <c r="A27" s="1760"/>
      <c r="B27" s="1761"/>
      <c r="C27" s="443"/>
      <c r="D27" s="444"/>
      <c r="E27" s="1759"/>
      <c r="F27" s="1759"/>
    </row>
    <row r="28" spans="1:7" ht="18" customHeight="1" thickBot="1">
      <c r="A28" s="949" t="s">
        <v>32</v>
      </c>
      <c r="B28" s="949"/>
      <c r="C28" s="949"/>
      <c r="D28" s="949"/>
      <c r="E28" s="949"/>
      <c r="F28" s="950"/>
    </row>
    <row r="29" spans="1:7" ht="22.5" customHeight="1" thickTop="1">
      <c r="A29" s="794" t="s">
        <v>33</v>
      </c>
      <c r="B29" s="6" t="s">
        <v>34</v>
      </c>
      <c r="C29" s="6" t="s">
        <v>35</v>
      </c>
      <c r="D29" s="6" t="s">
        <v>36</v>
      </c>
      <c r="E29" s="865" t="s">
        <v>37</v>
      </c>
      <c r="F29" s="866"/>
    </row>
    <row r="30" spans="1:7" ht="30" customHeight="1">
      <c r="A30" s="795"/>
      <c r="B30" s="269"/>
      <c r="C30" s="269"/>
      <c r="D30" s="357"/>
      <c r="E30" s="790"/>
      <c r="F30" s="791"/>
    </row>
    <row r="31" spans="1:7" ht="28.5" customHeight="1">
      <c r="A31" s="70" t="s">
        <v>265</v>
      </c>
      <c r="B31" s="406"/>
      <c r="C31" s="406"/>
      <c r="D31" s="7"/>
      <c r="E31" s="798"/>
      <c r="F31" s="791"/>
      <c r="G31" s="35"/>
    </row>
    <row r="32" spans="1:7" ht="28.5" customHeight="1">
      <c r="A32" s="867" t="s">
        <v>58</v>
      </c>
      <c r="B32" s="407" t="s">
        <v>39</v>
      </c>
      <c r="C32" s="407" t="s">
        <v>40</v>
      </c>
      <c r="D32" s="407" t="s">
        <v>41</v>
      </c>
      <c r="E32" s="828" t="s">
        <v>42</v>
      </c>
      <c r="F32" s="829"/>
      <c r="G32" s="35"/>
    </row>
    <row r="33" spans="1:7" ht="24.75" customHeight="1">
      <c r="A33" s="868"/>
      <c r="B33" s="7"/>
      <c r="C33" s="408"/>
      <c r="D33" s="7"/>
      <c r="E33" s="798"/>
      <c r="F33" s="799"/>
      <c r="G33" s="35"/>
    </row>
    <row r="34" spans="1:7" ht="15" customHeight="1">
      <c r="A34" s="792" t="s">
        <v>63</v>
      </c>
      <c r="B34" s="1181"/>
      <c r="C34" s="1181"/>
      <c r="D34" s="1181"/>
      <c r="E34" s="1181"/>
      <c r="F34" s="1181"/>
    </row>
    <row r="35" spans="1:7" ht="33" customHeight="1">
      <c r="A35" s="793"/>
      <c r="B35" s="1181"/>
      <c r="C35" s="1181"/>
      <c r="D35" s="1181"/>
      <c r="E35" s="1181"/>
      <c r="F35" s="1181"/>
    </row>
    <row r="36" spans="1:7" ht="34.5" customHeight="1">
      <c r="A36" s="793"/>
      <c r="B36" s="1181"/>
      <c r="C36" s="1181"/>
      <c r="D36" s="1181"/>
      <c r="E36" s="1181"/>
      <c r="F36" s="1181"/>
    </row>
    <row r="37" spans="1:7" ht="24.75" customHeight="1">
      <c r="A37" s="926" t="s">
        <v>384</v>
      </c>
      <c r="B37" s="927"/>
      <c r="C37" s="405" t="s">
        <v>45</v>
      </c>
      <c r="D37" s="36" t="s">
        <v>46</v>
      </c>
      <c r="E37" s="854" t="s">
        <v>59</v>
      </c>
      <c r="F37" s="1762"/>
    </row>
    <row r="38" spans="1:7" s="1" customFormat="1" ht="36" customHeight="1">
      <c r="A38" s="1206" t="s">
        <v>766</v>
      </c>
      <c r="B38" s="1099"/>
      <c r="C38" s="719" t="s">
        <v>497</v>
      </c>
      <c r="D38" s="411"/>
      <c r="E38" s="1201"/>
      <c r="F38" s="1202"/>
    </row>
    <row r="39" spans="1:7" s="1" customFormat="1" ht="30" customHeight="1">
      <c r="A39" s="1763" t="s">
        <v>767</v>
      </c>
      <c r="B39" s="1750"/>
      <c r="C39" s="719" t="s">
        <v>954</v>
      </c>
      <c r="D39" s="411"/>
      <c r="E39" s="1201"/>
      <c r="F39" s="1202"/>
    </row>
    <row r="40" spans="1:7" s="1" customFormat="1" ht="36" customHeight="1">
      <c r="A40" s="1749" t="s">
        <v>769</v>
      </c>
      <c r="B40" s="1750"/>
      <c r="C40" s="719" t="s">
        <v>497</v>
      </c>
      <c r="D40" s="411"/>
      <c r="E40" s="1201"/>
      <c r="F40" s="1202"/>
    </row>
    <row r="41" spans="1:7" s="1" customFormat="1" ht="29.25" customHeight="1" thickBot="1">
      <c r="A41" s="1749" t="s">
        <v>768</v>
      </c>
      <c r="B41" s="1750"/>
      <c r="C41" s="719" t="s">
        <v>954</v>
      </c>
      <c r="D41" s="411"/>
      <c r="E41" s="1399"/>
      <c r="F41" s="1400"/>
    </row>
    <row r="42" spans="1:7" ht="33" customHeight="1" thickTop="1" thickBot="1">
      <c r="A42" s="869" t="s">
        <v>60</v>
      </c>
      <c r="B42" s="836"/>
      <c r="C42" s="837"/>
      <c r="D42" s="837"/>
      <c r="E42" s="836"/>
      <c r="F42" s="838"/>
    </row>
    <row r="43" spans="1:7" ht="15" customHeight="1" thickTop="1">
      <c r="A43" s="789" t="s">
        <v>61</v>
      </c>
      <c r="B43" s="853"/>
      <c r="C43" s="853"/>
      <c r="D43" s="853" t="s">
        <v>62</v>
      </c>
      <c r="E43" s="853"/>
      <c r="F43" s="854"/>
    </row>
    <row r="44" spans="1:7">
      <c r="A44" s="9" t="s">
        <v>47</v>
      </c>
      <c r="B44" s="938"/>
      <c r="C44" s="938"/>
      <c r="D44" s="9" t="s">
        <v>49</v>
      </c>
      <c r="E44" s="1747"/>
      <c r="F44" s="1748"/>
    </row>
    <row r="45" spans="1:7">
      <c r="A45" s="29" t="s">
        <v>48</v>
      </c>
      <c r="B45" s="880"/>
      <c r="C45" s="880"/>
      <c r="D45" s="10" t="s">
        <v>50</v>
      </c>
      <c r="E45" s="930"/>
      <c r="F45" s="931"/>
    </row>
    <row r="46" spans="1:7" ht="15.75" thickBot="1">
      <c r="A46" s="30" t="s">
        <v>25</v>
      </c>
      <c r="B46" s="942"/>
      <c r="C46" s="942"/>
      <c r="D46" s="11" t="s">
        <v>25</v>
      </c>
      <c r="E46" s="943"/>
      <c r="F46" s="944"/>
    </row>
    <row r="47" spans="1:7" ht="18" thickTop="1" thickBot="1">
      <c r="A47" s="869" t="s">
        <v>51</v>
      </c>
      <c r="B47" s="836"/>
      <c r="C47" s="836"/>
      <c r="D47" s="836"/>
      <c r="E47" s="836"/>
      <c r="F47" s="838"/>
    </row>
    <row r="48" spans="1:7" ht="15.75" thickTop="1">
      <c r="A48" s="1744"/>
      <c r="B48" s="1745"/>
      <c r="C48" s="1745"/>
      <c r="D48" s="1745"/>
      <c r="E48" s="1745"/>
      <c r="F48" s="1746"/>
    </row>
    <row r="49" spans="1:6">
      <c r="A49" s="1744"/>
      <c r="B49" s="1745"/>
      <c r="C49" s="1745"/>
      <c r="D49" s="1745"/>
      <c r="E49" s="1745"/>
      <c r="F49" s="1746"/>
    </row>
    <row r="50" spans="1:6">
      <c r="A50" s="1744"/>
      <c r="B50" s="1745"/>
      <c r="C50" s="1745"/>
      <c r="D50" s="1745"/>
      <c r="E50" s="1745"/>
      <c r="F50" s="1746"/>
    </row>
    <row r="51" spans="1:6" ht="15.75" thickBot="1">
      <c r="A51" s="1744"/>
      <c r="B51" s="1745"/>
      <c r="C51" s="1745"/>
      <c r="D51" s="1745"/>
      <c r="E51" s="1745"/>
      <c r="F51" s="1746"/>
    </row>
    <row r="52" spans="1:6" ht="18" thickTop="1" thickBot="1">
      <c r="A52" s="869" t="s">
        <v>52</v>
      </c>
      <c r="B52" s="836"/>
      <c r="C52" s="836"/>
      <c r="D52" s="836"/>
      <c r="E52" s="836"/>
      <c r="F52" s="838"/>
    </row>
    <row r="53" spans="1:6" ht="15.75" thickTop="1">
      <c r="A53" s="1744"/>
      <c r="B53" s="1745"/>
      <c r="C53" s="1745"/>
      <c r="D53" s="1745"/>
      <c r="E53" s="1745"/>
      <c r="F53" s="1746"/>
    </row>
    <row r="54" spans="1:6">
      <c r="A54" s="1744"/>
      <c r="B54" s="1745"/>
      <c r="C54" s="1745"/>
      <c r="D54" s="1745"/>
      <c r="E54" s="1745"/>
      <c r="F54" s="1746"/>
    </row>
    <row r="55" spans="1:6" ht="16.5">
      <c r="A55" s="989"/>
      <c r="B55" s="990"/>
      <c r="C55" s="990"/>
      <c r="D55" s="990"/>
      <c r="E55" s="990"/>
      <c r="F55" s="991"/>
    </row>
    <row r="56" spans="1:6" ht="17.25" thickBot="1">
      <c r="A56" s="939"/>
      <c r="B56" s="940"/>
      <c r="C56" s="940"/>
      <c r="D56" s="940"/>
      <c r="E56" s="940"/>
      <c r="F56" s="941"/>
    </row>
    <row r="57" spans="1:6" ht="17.25" thickTop="1">
      <c r="A57" s="989"/>
      <c r="B57" s="990"/>
      <c r="C57" s="990"/>
      <c r="D57" s="990"/>
      <c r="E57" s="990"/>
      <c r="F57" s="991"/>
    </row>
    <row r="58" spans="1:6" ht="17.25" thickBot="1">
      <c r="A58" s="939"/>
      <c r="B58" s="940"/>
      <c r="C58" s="940"/>
      <c r="D58" s="940"/>
      <c r="E58" s="940"/>
      <c r="F58" s="941"/>
    </row>
    <row r="59" spans="1:6" ht="18" thickTop="1" thickBot="1">
      <c r="A59" s="939"/>
      <c r="B59" s="940"/>
      <c r="C59" s="940"/>
      <c r="D59" s="940"/>
      <c r="E59" s="940"/>
      <c r="F59" s="941"/>
    </row>
    <row r="60" spans="1:6" ht="15.75" thickTop="1"/>
  </sheetData>
  <mergeCells count="70">
    <mergeCell ref="A40:B40"/>
    <mergeCell ref="E40:F40"/>
    <mergeCell ref="E39:F39"/>
    <mergeCell ref="A37:B37"/>
    <mergeCell ref="E37:F37"/>
    <mergeCell ref="A38:B38"/>
    <mergeCell ref="E38:F38"/>
    <mergeCell ref="A39:B39"/>
    <mergeCell ref="E31:F31"/>
    <mergeCell ref="A32:A33"/>
    <mergeCell ref="E32:F32"/>
    <mergeCell ref="E33:F33"/>
    <mergeCell ref="A34:A36"/>
    <mergeCell ref="B34:F36"/>
    <mergeCell ref="E29:F29"/>
    <mergeCell ref="A25:F25"/>
    <mergeCell ref="E27:F27"/>
    <mergeCell ref="A29:A30"/>
    <mergeCell ref="E30:F30"/>
    <mergeCell ref="A26:B26"/>
    <mergeCell ref="A27:B27"/>
    <mergeCell ref="A28:F28"/>
    <mergeCell ref="E23:F23"/>
    <mergeCell ref="E17:F17"/>
    <mergeCell ref="A18:F18"/>
    <mergeCell ref="A21:F21"/>
    <mergeCell ref="E26:F26"/>
    <mergeCell ref="E24:F24"/>
    <mergeCell ref="A1:E1"/>
    <mergeCell ref="A2:F2"/>
    <mergeCell ref="B3:F3"/>
    <mergeCell ref="B4:F4"/>
    <mergeCell ref="B5:F5"/>
    <mergeCell ref="A41:B41"/>
    <mergeCell ref="A42:F42"/>
    <mergeCell ref="E41:F41"/>
    <mergeCell ref="A9:A12"/>
    <mergeCell ref="B6:F6"/>
    <mergeCell ref="B12:F12"/>
    <mergeCell ref="B7:F7"/>
    <mergeCell ref="B8:F8"/>
    <mergeCell ref="B9:F9"/>
    <mergeCell ref="B10:F10"/>
    <mergeCell ref="B11:F11"/>
    <mergeCell ref="B13:F13"/>
    <mergeCell ref="E16:F16"/>
    <mergeCell ref="B14:F14"/>
    <mergeCell ref="A15:F15"/>
    <mergeCell ref="E22:F22"/>
    <mergeCell ref="D43:F43"/>
    <mergeCell ref="B44:C44"/>
    <mergeCell ref="E44:F44"/>
    <mergeCell ref="A49:F49"/>
    <mergeCell ref="A50:F50"/>
    <mergeCell ref="B45:C45"/>
    <mergeCell ref="E45:F45"/>
    <mergeCell ref="A47:F47"/>
    <mergeCell ref="A43:C43"/>
    <mergeCell ref="A51:F51"/>
    <mergeCell ref="A48:F48"/>
    <mergeCell ref="B46:C46"/>
    <mergeCell ref="E46:F46"/>
    <mergeCell ref="A57:F57"/>
    <mergeCell ref="A58:F58"/>
    <mergeCell ref="A59:F59"/>
    <mergeCell ref="A52:F52"/>
    <mergeCell ref="A53:F53"/>
    <mergeCell ref="A54:F54"/>
    <mergeCell ref="A55:F55"/>
    <mergeCell ref="A56:F56"/>
  </mergeCells>
  <pageMargins left="0.7" right="0.7" top="0.75" bottom="0.75" header="0.3" footer="0.3"/>
  <pageSetup scale="68" fitToHeight="0" orientation="portrait" r:id="rId1"/>
  <rowBreaks count="1" manualBreakCount="1">
    <brk id="41" max="5"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897" t="s">
        <v>207</v>
      </c>
      <c r="B1" s="897"/>
      <c r="C1" s="897"/>
      <c r="D1" s="897"/>
      <c r="E1" s="898"/>
      <c r="F1" s="33" t="s">
        <v>53</v>
      </c>
    </row>
    <row r="2" spans="1:6" ht="18" thickTop="1" thickBot="1">
      <c r="A2" s="839" t="s">
        <v>0</v>
      </c>
      <c r="B2" s="1359"/>
      <c r="C2" s="1359"/>
      <c r="D2" s="1359"/>
      <c r="E2" s="1359"/>
      <c r="F2" s="1360"/>
    </row>
    <row r="3" spans="1:6" ht="17.25" thickTop="1">
      <c r="A3" s="21" t="s">
        <v>7</v>
      </c>
      <c r="B3" s="1765" t="s">
        <v>68</v>
      </c>
      <c r="C3" s="1765"/>
      <c r="D3" s="1765"/>
      <c r="E3" s="1765"/>
      <c r="F3" s="1765"/>
    </row>
    <row r="4" spans="1:6" ht="16.5">
      <c r="A4" s="22" t="s">
        <v>1</v>
      </c>
      <c r="B4" s="1765" t="s">
        <v>210</v>
      </c>
      <c r="C4" s="1765"/>
      <c r="D4" s="1765"/>
      <c r="E4" s="1765"/>
      <c r="F4" s="1765"/>
    </row>
    <row r="5" spans="1:6" ht="20.25">
      <c r="A5" s="22" t="s">
        <v>2</v>
      </c>
      <c r="B5" s="1766" t="s">
        <v>211</v>
      </c>
      <c r="C5" s="1766"/>
      <c r="D5" s="1766"/>
      <c r="E5" s="1766"/>
      <c r="F5" s="1766"/>
    </row>
    <row r="6" spans="1:6" ht="16.5">
      <c r="A6" s="22" t="s">
        <v>21</v>
      </c>
      <c r="B6" s="1764">
        <v>737.99800000000005</v>
      </c>
      <c r="C6" s="1764"/>
      <c r="D6" s="1764"/>
      <c r="E6" s="1764"/>
      <c r="F6" s="1764"/>
    </row>
    <row r="7" spans="1:6" ht="16.5">
      <c r="A7" s="22" t="s">
        <v>8</v>
      </c>
      <c r="B7" s="1765" t="s">
        <v>112</v>
      </c>
      <c r="C7" s="1765"/>
      <c r="D7" s="1765"/>
      <c r="E7" s="1765"/>
      <c r="F7" s="1765"/>
    </row>
    <row r="8" spans="1:6" ht="16.5">
      <c r="A8" s="22" t="s">
        <v>54</v>
      </c>
      <c r="B8" s="1767" t="s">
        <v>212</v>
      </c>
      <c r="C8" s="1767"/>
      <c r="D8" s="1767"/>
      <c r="E8" s="1767"/>
      <c r="F8" s="1767"/>
    </row>
    <row r="9" spans="1:6" ht="15.75">
      <c r="A9" s="1217" t="s">
        <v>9</v>
      </c>
      <c r="B9" s="1768"/>
      <c r="C9" s="1769"/>
      <c r="D9" s="1769"/>
      <c r="E9" s="1769"/>
      <c r="F9" s="1770"/>
    </row>
    <row r="10" spans="1:6" ht="15.75">
      <c r="A10" s="1218"/>
      <c r="B10" s="1768"/>
      <c r="C10" s="1769"/>
      <c r="D10" s="1769"/>
      <c r="E10" s="1769"/>
      <c r="F10" s="1770"/>
    </row>
    <row r="11" spans="1:6" ht="15.75">
      <c r="A11" s="1218"/>
      <c r="B11" s="1768"/>
      <c r="C11" s="1769"/>
      <c r="D11" s="1769"/>
      <c r="E11" s="1769"/>
      <c r="F11" s="1770"/>
    </row>
    <row r="12" spans="1:6" ht="15.75">
      <c r="A12" s="1219"/>
      <c r="B12" s="1768"/>
      <c r="C12" s="1769"/>
      <c r="D12" s="1769"/>
      <c r="E12" s="1769"/>
      <c r="F12" s="1770"/>
    </row>
    <row r="13" spans="1:6" ht="20.25">
      <c r="A13" s="22" t="s">
        <v>20</v>
      </c>
      <c r="B13" s="906"/>
      <c r="C13" s="907"/>
      <c r="D13" s="907"/>
      <c r="E13" s="907"/>
      <c r="F13" s="1771"/>
    </row>
    <row r="14" spans="1:6" ht="21" thickBot="1">
      <c r="A14" s="23" t="s">
        <v>16</v>
      </c>
      <c r="B14" s="909"/>
      <c r="C14" s="910"/>
      <c r="D14" s="910"/>
      <c r="E14" s="910"/>
      <c r="F14" s="911"/>
    </row>
    <row r="15" spans="1:6" ht="18" thickTop="1" thickBot="1">
      <c r="A15" s="839" t="s">
        <v>10</v>
      </c>
      <c r="B15" s="839"/>
      <c r="C15" s="839"/>
      <c r="D15" s="839"/>
      <c r="E15" s="839"/>
      <c r="F15" s="840"/>
    </row>
    <row r="16" spans="1:6" ht="15.75" thickTop="1">
      <c r="A16" s="24" t="s">
        <v>11</v>
      </c>
      <c r="B16" s="12" t="s">
        <v>12</v>
      </c>
      <c r="C16" s="12" t="s">
        <v>13</v>
      </c>
      <c r="D16" s="12" t="s">
        <v>14</v>
      </c>
      <c r="E16" s="841" t="s">
        <v>15</v>
      </c>
      <c r="F16" s="842"/>
    </row>
    <row r="17" spans="1:7" ht="28.5" customHeight="1" thickBot="1">
      <c r="A17" s="23" t="s">
        <v>213</v>
      </c>
      <c r="B17" s="2"/>
      <c r="C17" s="2"/>
      <c r="D17" s="2"/>
      <c r="E17" s="843"/>
      <c r="F17" s="844"/>
    </row>
    <row r="18" spans="1:7" ht="28.5" customHeight="1" thickTop="1" thickBot="1">
      <c r="A18" s="836" t="s">
        <v>17</v>
      </c>
      <c r="B18" s="877"/>
      <c r="C18" s="836"/>
      <c r="D18" s="877"/>
      <c r="E18" s="836"/>
      <c r="F18" s="838"/>
    </row>
    <row r="19" spans="1:7" ht="28.5" customHeight="1" thickTop="1">
      <c r="A19" s="26" t="s">
        <v>4</v>
      </c>
      <c r="B19" s="125" t="s">
        <v>214</v>
      </c>
      <c r="C19" s="17" t="s">
        <v>6</v>
      </c>
      <c r="D19" s="125" t="s">
        <v>123</v>
      </c>
      <c r="E19" s="13" t="s">
        <v>18</v>
      </c>
      <c r="F19" s="14" t="s">
        <v>108</v>
      </c>
    </row>
    <row r="20" spans="1:7" ht="32.25" customHeight="1" thickBot="1">
      <c r="A20" s="27" t="s">
        <v>5</v>
      </c>
      <c r="B20" s="125" t="s">
        <v>214</v>
      </c>
      <c r="C20" s="18" t="s">
        <v>3</v>
      </c>
      <c r="D20" s="125" t="s">
        <v>114</v>
      </c>
      <c r="E20" s="15" t="s">
        <v>19</v>
      </c>
      <c r="F20" s="16"/>
    </row>
    <row r="21" spans="1:7" ht="30.75" customHeight="1" thickTop="1" thickBot="1">
      <c r="A21" s="836" t="s">
        <v>31</v>
      </c>
      <c r="B21" s="837"/>
      <c r="C21" s="836"/>
      <c r="D21" s="837"/>
      <c r="E21" s="836"/>
      <c r="F21" s="838"/>
    </row>
    <row r="22" spans="1:7" ht="18" customHeight="1" thickTop="1">
      <c r="A22" s="19" t="s">
        <v>30</v>
      </c>
      <c r="B22" s="120" t="s">
        <v>26</v>
      </c>
      <c r="C22" s="120" t="s">
        <v>22</v>
      </c>
      <c r="D22" s="120" t="s">
        <v>23</v>
      </c>
      <c r="E22" s="1197" t="s">
        <v>24</v>
      </c>
      <c r="F22" s="1198"/>
    </row>
    <row r="23" spans="1:7" ht="25.5" customHeight="1">
      <c r="A23" s="118">
        <v>50000</v>
      </c>
      <c r="B23" s="3"/>
      <c r="C23" s="118">
        <v>50000</v>
      </c>
      <c r="D23" s="58" t="s">
        <v>215</v>
      </c>
      <c r="E23" s="1560">
        <v>50000</v>
      </c>
      <c r="F23" s="1560"/>
    </row>
    <row r="24" spans="1:7" ht="30.75" customHeight="1" thickBot="1">
      <c r="A24" s="25" t="s">
        <v>25</v>
      </c>
      <c r="B24" s="5"/>
      <c r="C24" s="118">
        <v>50000</v>
      </c>
      <c r="D24" s="5"/>
      <c r="E24" s="1560">
        <v>50000</v>
      </c>
      <c r="F24" s="1560"/>
    </row>
    <row r="25" spans="1:7" ht="25.5" customHeight="1" thickTop="1" thickBot="1">
      <c r="A25" s="836" t="s">
        <v>27</v>
      </c>
      <c r="B25" s="836"/>
      <c r="C25" s="837"/>
      <c r="D25" s="836"/>
      <c r="E25" s="837"/>
      <c r="F25" s="864"/>
    </row>
    <row r="26" spans="1:7" ht="21.75" customHeight="1" thickTop="1">
      <c r="A26" s="788" t="s">
        <v>28</v>
      </c>
      <c r="B26" s="789"/>
      <c r="C26" s="120" t="s">
        <v>29</v>
      </c>
      <c r="D26" s="34" t="s">
        <v>56</v>
      </c>
      <c r="E26" s="786" t="s">
        <v>57</v>
      </c>
      <c r="F26" s="787"/>
    </row>
    <row r="27" spans="1:7" ht="30.75" customHeight="1">
      <c r="A27" s="1539">
        <v>29712.992999999999</v>
      </c>
      <c r="B27" s="1539"/>
      <c r="C27" s="123"/>
      <c r="D27" s="123"/>
      <c r="E27" s="963"/>
      <c r="F27" s="963"/>
    </row>
    <row r="28" spans="1:7" ht="28.5" customHeight="1" thickBot="1">
      <c r="A28" s="949" t="s">
        <v>32</v>
      </c>
      <c r="B28" s="949"/>
      <c r="C28" s="949"/>
      <c r="D28" s="949"/>
      <c r="E28" s="949"/>
      <c r="F28" s="950"/>
    </row>
    <row r="29" spans="1:7" ht="18" customHeight="1" thickTop="1">
      <c r="A29" s="794" t="s">
        <v>33</v>
      </c>
      <c r="B29" s="6" t="s">
        <v>34</v>
      </c>
      <c r="C29" s="6" t="s">
        <v>35</v>
      </c>
      <c r="D29" s="6" t="s">
        <v>36</v>
      </c>
      <c r="E29" s="865" t="s">
        <v>37</v>
      </c>
      <c r="F29" s="866"/>
    </row>
    <row r="30" spans="1:7" ht="22.5" customHeight="1">
      <c r="A30" s="795"/>
      <c r="B30" s="95"/>
      <c r="C30" s="80"/>
      <c r="D30" s="7"/>
      <c r="E30" s="798"/>
      <c r="F30" s="791"/>
    </row>
    <row r="31" spans="1:7" ht="30" customHeight="1">
      <c r="A31" s="70" t="s">
        <v>38</v>
      </c>
      <c r="B31" s="95"/>
      <c r="C31" s="80"/>
      <c r="D31" s="7"/>
      <c r="E31" s="798"/>
      <c r="F31" s="791"/>
    </row>
    <row r="32" spans="1:7" ht="28.5" customHeight="1">
      <c r="A32" s="867" t="s">
        <v>58</v>
      </c>
      <c r="B32" s="120" t="s">
        <v>39</v>
      </c>
      <c r="C32" s="20" t="s">
        <v>40</v>
      </c>
      <c r="D32" s="20" t="s">
        <v>41</v>
      </c>
      <c r="E32" s="828" t="s">
        <v>42</v>
      </c>
      <c r="F32" s="829"/>
      <c r="G32" s="35"/>
    </row>
    <row r="33" spans="1:7" ht="28.5" customHeight="1">
      <c r="A33" s="868"/>
      <c r="B33" s="7" t="s">
        <v>39</v>
      </c>
      <c r="C33" s="124"/>
      <c r="D33" s="7"/>
      <c r="E33" s="798"/>
      <c r="F33" s="799"/>
      <c r="G33" s="35"/>
    </row>
    <row r="34" spans="1:7" ht="24.75" customHeight="1">
      <c r="A34" s="792" t="s">
        <v>63</v>
      </c>
      <c r="B34" s="922"/>
      <c r="C34" s="923"/>
      <c r="D34" s="923"/>
      <c r="E34" s="923"/>
      <c r="F34" s="923"/>
      <c r="G34" s="35"/>
    </row>
    <row r="35" spans="1:7">
      <c r="A35" s="793"/>
      <c r="B35" s="924"/>
      <c r="C35" s="794"/>
      <c r="D35" s="794"/>
      <c r="E35" s="794"/>
      <c r="F35" s="925"/>
    </row>
    <row r="36" spans="1:7" ht="33" customHeight="1" thickBot="1">
      <c r="A36" s="793"/>
      <c r="B36" s="924"/>
      <c r="C36" s="794"/>
      <c r="D36" s="794"/>
      <c r="E36" s="794"/>
      <c r="F36" s="925"/>
    </row>
    <row r="37" spans="1:7" ht="34.5" customHeight="1" thickTop="1" thickBot="1">
      <c r="A37" s="869" t="s">
        <v>43</v>
      </c>
      <c r="B37" s="836"/>
      <c r="C37" s="836"/>
      <c r="D37" s="836"/>
      <c r="E37" s="836"/>
      <c r="F37" s="838"/>
    </row>
    <row r="38" spans="1:7" ht="24.75" customHeight="1" thickTop="1">
      <c r="A38" s="926" t="s">
        <v>44</v>
      </c>
      <c r="B38" s="927"/>
      <c r="C38" s="120" t="s">
        <v>45</v>
      </c>
      <c r="D38" s="36" t="s">
        <v>46</v>
      </c>
      <c r="E38" s="928" t="s">
        <v>59</v>
      </c>
      <c r="F38" s="929"/>
    </row>
    <row r="39" spans="1:7" s="1" customFormat="1" ht="28.5" customHeight="1">
      <c r="A39" s="918"/>
      <c r="B39" s="919"/>
      <c r="C39" s="121"/>
      <c r="D39" s="121"/>
      <c r="E39" s="920"/>
      <c r="F39" s="921"/>
    </row>
    <row r="40" spans="1:7" s="1" customFormat="1" ht="27" customHeight="1">
      <c r="A40" s="932"/>
      <c r="B40" s="933"/>
      <c r="C40" s="122"/>
      <c r="D40" s="122"/>
      <c r="E40" s="930"/>
      <c r="F40" s="931"/>
    </row>
    <row r="41" spans="1:7" s="1" customFormat="1" ht="29.25" customHeight="1">
      <c r="A41" s="932"/>
      <c r="B41" s="933"/>
      <c r="C41" s="122"/>
      <c r="D41" s="122"/>
      <c r="E41" s="930"/>
      <c r="F41" s="931"/>
    </row>
    <row r="42" spans="1:7" s="1" customFormat="1" ht="27" customHeight="1" thickBot="1">
      <c r="A42" s="934"/>
      <c r="B42" s="935"/>
      <c r="C42" s="8"/>
      <c r="D42" s="8"/>
      <c r="E42" s="936"/>
      <c r="F42" s="937"/>
    </row>
    <row r="43" spans="1:7" ht="33" customHeight="1" thickTop="1" thickBot="1">
      <c r="A43" s="869" t="s">
        <v>60</v>
      </c>
      <c r="B43" s="836"/>
      <c r="C43" s="836"/>
      <c r="D43" s="836"/>
      <c r="E43" s="836"/>
      <c r="F43" s="838"/>
    </row>
    <row r="44" spans="1:7" ht="25.5" customHeight="1" thickTop="1">
      <c r="A44" s="789" t="s">
        <v>61</v>
      </c>
      <c r="B44" s="853"/>
      <c r="C44" s="853"/>
      <c r="D44" s="853" t="s">
        <v>62</v>
      </c>
      <c r="E44" s="853"/>
      <c r="F44" s="854"/>
    </row>
    <row r="45" spans="1:7" ht="24.75" customHeight="1">
      <c r="A45" s="9" t="s">
        <v>47</v>
      </c>
      <c r="B45" s="938"/>
      <c r="C45" s="938"/>
      <c r="D45" s="9" t="s">
        <v>49</v>
      </c>
      <c r="E45" s="920"/>
      <c r="F45" s="921"/>
    </row>
    <row r="46" spans="1:7" ht="25.5" customHeight="1">
      <c r="A46" s="29" t="s">
        <v>48</v>
      </c>
      <c r="B46" s="880"/>
      <c r="C46" s="880"/>
      <c r="D46" s="10" t="s">
        <v>50</v>
      </c>
      <c r="E46" s="930"/>
      <c r="F46" s="931"/>
    </row>
    <row r="47" spans="1:7" ht="27" customHeight="1" thickBot="1">
      <c r="A47" s="30" t="s">
        <v>25</v>
      </c>
      <c r="B47" s="942"/>
      <c r="C47" s="942"/>
      <c r="D47" s="11" t="s">
        <v>25</v>
      </c>
      <c r="E47" s="943"/>
      <c r="F47" s="944"/>
    </row>
    <row r="48" spans="1:7" ht="33" customHeight="1" thickTop="1" thickBot="1">
      <c r="A48" s="869" t="s">
        <v>51</v>
      </c>
      <c r="B48" s="836"/>
      <c r="C48" s="836"/>
      <c r="D48" s="836"/>
      <c r="E48" s="836"/>
      <c r="F48" s="838"/>
    </row>
    <row r="49" spans="1:6" ht="17.25" thickTop="1">
      <c r="A49" s="989" t="s">
        <v>55</v>
      </c>
      <c r="B49" s="990"/>
      <c r="C49" s="990"/>
      <c r="D49" s="990"/>
      <c r="E49" s="990"/>
      <c r="F49" s="991"/>
    </row>
    <row r="50" spans="1:6" ht="16.5">
      <c r="A50" s="989" t="s">
        <v>55</v>
      </c>
      <c r="B50" s="990"/>
      <c r="C50" s="990"/>
      <c r="D50" s="990"/>
      <c r="E50" s="990"/>
      <c r="F50" s="991"/>
    </row>
    <row r="51" spans="1:6" ht="16.5">
      <c r="A51" s="989" t="s">
        <v>55</v>
      </c>
      <c r="B51" s="990"/>
      <c r="C51" s="990"/>
      <c r="D51" s="990"/>
      <c r="E51" s="990"/>
      <c r="F51" s="991"/>
    </row>
    <row r="52" spans="1:6" ht="17.25" thickBot="1">
      <c r="A52" s="989" t="s">
        <v>55</v>
      </c>
      <c r="B52" s="990"/>
      <c r="C52" s="990"/>
      <c r="D52" s="990"/>
      <c r="E52" s="990"/>
      <c r="F52" s="991"/>
    </row>
    <row r="53" spans="1:6" ht="18" thickTop="1" thickBot="1">
      <c r="A53" s="869" t="s">
        <v>52</v>
      </c>
      <c r="B53" s="836"/>
      <c r="C53" s="836"/>
      <c r="D53" s="836"/>
      <c r="E53" s="836"/>
      <c r="F53" s="838"/>
    </row>
    <row r="54" spans="1:6" ht="17.25" thickTop="1">
      <c r="A54" s="989" t="s">
        <v>55</v>
      </c>
      <c r="B54" s="990"/>
      <c r="C54" s="990"/>
      <c r="D54" s="990"/>
      <c r="E54" s="990"/>
      <c r="F54" s="991"/>
    </row>
    <row r="55" spans="1:6" ht="16.5">
      <c r="A55" s="989" t="s">
        <v>55</v>
      </c>
      <c r="B55" s="990"/>
      <c r="C55" s="990"/>
      <c r="D55" s="990"/>
      <c r="E55" s="990"/>
      <c r="F55" s="991"/>
    </row>
    <row r="56" spans="1:6" ht="16.5">
      <c r="A56" s="989" t="s">
        <v>55</v>
      </c>
      <c r="B56" s="990"/>
      <c r="C56" s="990"/>
      <c r="D56" s="990"/>
      <c r="E56" s="990"/>
      <c r="F56" s="991"/>
    </row>
    <row r="57" spans="1:6" ht="17.25" thickBot="1">
      <c r="A57" s="939" t="s">
        <v>55</v>
      </c>
      <c r="B57" s="940"/>
      <c r="C57" s="940"/>
      <c r="D57" s="940"/>
      <c r="E57" s="940"/>
      <c r="F57" s="941"/>
    </row>
    <row r="58" spans="1:6" ht="15.75" thickTop="1"/>
  </sheetData>
  <mergeCells count="68">
    <mergeCell ref="A54:F54"/>
    <mergeCell ref="A55:F55"/>
    <mergeCell ref="A56:F56"/>
    <mergeCell ref="A57:F57"/>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7:B27"/>
    <mergeCell ref="E27:F27"/>
    <mergeCell ref="A28:F28"/>
    <mergeCell ref="A29:A30"/>
    <mergeCell ref="E29:F29"/>
    <mergeCell ref="E30:F30"/>
    <mergeCell ref="A26:B26"/>
    <mergeCell ref="E26:F26"/>
    <mergeCell ref="B13:F13"/>
    <mergeCell ref="B14:F14"/>
    <mergeCell ref="A15:F15"/>
    <mergeCell ref="E16:F16"/>
    <mergeCell ref="E17:F17"/>
    <mergeCell ref="A18:F18"/>
    <mergeCell ref="A21:F21"/>
    <mergeCell ref="E22:F22"/>
    <mergeCell ref="E23:F23"/>
    <mergeCell ref="E24:F24"/>
    <mergeCell ref="A25:F25"/>
    <mergeCell ref="B7:F7"/>
    <mergeCell ref="B8:F8"/>
    <mergeCell ref="A9:A12"/>
    <mergeCell ref="B9:F9"/>
    <mergeCell ref="B10:F10"/>
    <mergeCell ref="B11:F11"/>
    <mergeCell ref="B12:F12"/>
    <mergeCell ref="B6:F6"/>
    <mergeCell ref="A1:E1"/>
    <mergeCell ref="A2:F2"/>
    <mergeCell ref="B3:F3"/>
    <mergeCell ref="B4:F4"/>
    <mergeCell ref="B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897" t="s">
        <v>207</v>
      </c>
      <c r="B1" s="897"/>
      <c r="C1" s="897"/>
      <c r="D1" s="897"/>
      <c r="E1" s="898"/>
      <c r="F1" s="33" t="s">
        <v>53</v>
      </c>
    </row>
    <row r="2" spans="1:6" ht="34.5" customHeight="1" thickTop="1" thickBot="1">
      <c r="A2" s="899" t="s">
        <v>0</v>
      </c>
      <c r="B2" s="899"/>
      <c r="C2" s="899"/>
      <c r="D2" s="899"/>
      <c r="E2" s="899"/>
      <c r="F2" s="899"/>
    </row>
    <row r="3" spans="1:6" ht="30" customHeight="1" thickTop="1">
      <c r="A3" s="21" t="s">
        <v>7</v>
      </c>
      <c r="B3" s="887" t="s">
        <v>153</v>
      </c>
      <c r="C3" s="888"/>
      <c r="D3" s="888"/>
      <c r="E3" s="888"/>
      <c r="F3" s="889"/>
    </row>
    <row r="4" spans="1:6" ht="27.75" customHeight="1">
      <c r="A4" s="22" t="s">
        <v>1</v>
      </c>
      <c r="B4" s="900" t="s">
        <v>69</v>
      </c>
      <c r="C4" s="901"/>
      <c r="D4" s="901"/>
      <c r="E4" s="901"/>
      <c r="F4" s="902"/>
    </row>
    <row r="5" spans="1:6" ht="28.5" customHeight="1">
      <c r="A5" s="22" t="s">
        <v>2</v>
      </c>
      <c r="B5" s="893" t="s">
        <v>67</v>
      </c>
      <c r="C5" s="894"/>
      <c r="D5" s="894"/>
      <c r="E5" s="894"/>
      <c r="F5" s="895"/>
    </row>
    <row r="6" spans="1:6" ht="27.75" customHeight="1">
      <c r="A6" s="22" t="s">
        <v>21</v>
      </c>
      <c r="B6" s="890">
        <v>12356000</v>
      </c>
      <c r="C6" s="891"/>
      <c r="D6" s="891"/>
      <c r="E6" s="891"/>
      <c r="F6" s="892"/>
    </row>
    <row r="7" spans="1:6" ht="24" customHeight="1">
      <c r="A7" s="22" t="s">
        <v>8</v>
      </c>
      <c r="B7" s="896" t="s">
        <v>112</v>
      </c>
      <c r="C7" s="896"/>
      <c r="D7" s="896"/>
      <c r="E7" s="896"/>
      <c r="F7" s="896"/>
    </row>
    <row r="8" spans="1:6" ht="38.25" customHeight="1">
      <c r="A8" s="22" t="s">
        <v>54</v>
      </c>
      <c r="B8" s="896" t="s">
        <v>116</v>
      </c>
      <c r="C8" s="896"/>
      <c r="D8" s="896"/>
      <c r="E8" s="896"/>
      <c r="F8" s="896"/>
    </row>
    <row r="9" spans="1:6" ht="26.25" customHeight="1">
      <c r="A9" s="903" t="s">
        <v>9</v>
      </c>
      <c r="B9" s="896" t="s">
        <v>154</v>
      </c>
      <c r="C9" s="896"/>
      <c r="D9" s="896"/>
      <c r="E9" s="896"/>
      <c r="F9" s="896"/>
    </row>
    <row r="10" spans="1:6" ht="26.25" customHeight="1">
      <c r="A10" s="904"/>
      <c r="B10" s="896" t="s">
        <v>155</v>
      </c>
      <c r="C10" s="896"/>
      <c r="D10" s="896"/>
      <c r="E10" s="896"/>
      <c r="F10" s="896"/>
    </row>
    <row r="11" spans="1:6" ht="26.25" customHeight="1">
      <c r="A11" s="904"/>
      <c r="B11" s="896" t="s">
        <v>156</v>
      </c>
      <c r="C11" s="896"/>
      <c r="D11" s="896"/>
      <c r="E11" s="896"/>
      <c r="F11" s="896"/>
    </row>
    <row r="12" spans="1:6" ht="26.25" customHeight="1">
      <c r="A12" s="904"/>
      <c r="B12" s="884" t="s">
        <v>158</v>
      </c>
      <c r="C12" s="885"/>
      <c r="D12" s="885"/>
      <c r="E12" s="885"/>
      <c r="F12" s="886"/>
    </row>
    <row r="13" spans="1:6" ht="26.25" customHeight="1">
      <c r="A13" s="904"/>
      <c r="B13" s="884" t="s">
        <v>157</v>
      </c>
      <c r="C13" s="885"/>
      <c r="D13" s="885"/>
      <c r="E13" s="885"/>
      <c r="F13" s="886"/>
    </row>
    <row r="14" spans="1:6" ht="26.25" customHeight="1">
      <c r="A14" s="904"/>
      <c r="B14" s="884" t="s">
        <v>159</v>
      </c>
      <c r="C14" s="885"/>
      <c r="D14" s="885"/>
      <c r="E14" s="885"/>
      <c r="F14" s="886"/>
    </row>
    <row r="15" spans="1:6" ht="26.25" customHeight="1">
      <c r="A15" s="905"/>
      <c r="B15" s="896" t="s">
        <v>160</v>
      </c>
      <c r="C15" s="896"/>
      <c r="D15" s="896"/>
      <c r="E15" s="896"/>
      <c r="F15" s="896"/>
    </row>
    <row r="16" spans="1:6" ht="25.5" customHeight="1">
      <c r="A16" s="47" t="s">
        <v>20</v>
      </c>
      <c r="B16" s="906" t="s">
        <v>70</v>
      </c>
      <c r="C16" s="907"/>
      <c r="D16" s="907"/>
      <c r="E16" s="907"/>
      <c r="F16" s="908"/>
    </row>
    <row r="17" spans="1:6" ht="30" customHeight="1" thickBot="1">
      <c r="A17" s="23" t="s">
        <v>16</v>
      </c>
      <c r="B17" s="909"/>
      <c r="C17" s="910"/>
      <c r="D17" s="910"/>
      <c r="E17" s="910"/>
      <c r="F17" s="911"/>
    </row>
    <row r="18" spans="1:6" ht="30" customHeight="1" thickTop="1" thickBot="1">
      <c r="A18" s="839" t="s">
        <v>10</v>
      </c>
      <c r="B18" s="839"/>
      <c r="C18" s="839"/>
      <c r="D18" s="839"/>
      <c r="E18" s="839"/>
      <c r="F18" s="840"/>
    </row>
    <row r="19" spans="1:6" ht="21" customHeight="1" thickTop="1">
      <c r="A19" s="24" t="s">
        <v>11</v>
      </c>
      <c r="B19" s="12" t="s">
        <v>12</v>
      </c>
      <c r="C19" s="12" t="s">
        <v>13</v>
      </c>
      <c r="D19" s="12" t="s">
        <v>14</v>
      </c>
      <c r="E19" s="841" t="s">
        <v>15</v>
      </c>
      <c r="F19" s="842"/>
    </row>
    <row r="20" spans="1:6" ht="110.25" customHeight="1" thickBot="1">
      <c r="A20" s="25" t="s">
        <v>117</v>
      </c>
      <c r="B20" s="51" t="s">
        <v>118</v>
      </c>
      <c r="C20" s="2"/>
      <c r="D20" s="2"/>
      <c r="E20" s="843"/>
      <c r="F20" s="844"/>
    </row>
    <row r="21" spans="1:6" ht="28.5" customHeight="1" thickTop="1" thickBot="1">
      <c r="A21" s="836" t="s">
        <v>17</v>
      </c>
      <c r="B21" s="836"/>
      <c r="C21" s="836"/>
      <c r="D21" s="836"/>
      <c r="E21" s="836"/>
      <c r="F21" s="838"/>
    </row>
    <row r="22" spans="1:6" ht="28.5" customHeight="1" thickTop="1">
      <c r="A22" s="26" t="s">
        <v>4</v>
      </c>
      <c r="B22" s="117" t="s">
        <v>161</v>
      </c>
      <c r="C22" s="17" t="s">
        <v>6</v>
      </c>
      <c r="D22" s="117" t="s">
        <v>114</v>
      </c>
      <c r="E22" s="13" t="s">
        <v>18</v>
      </c>
      <c r="F22" s="14" t="s">
        <v>110</v>
      </c>
    </row>
    <row r="23" spans="1:6" ht="32.25" customHeight="1" thickBot="1">
      <c r="A23" s="27" t="s">
        <v>5</v>
      </c>
      <c r="B23" s="116" t="s">
        <v>161</v>
      </c>
      <c r="C23" s="18" t="s">
        <v>3</v>
      </c>
      <c r="D23" s="116" t="s">
        <v>114</v>
      </c>
      <c r="E23" s="15" t="s">
        <v>19</v>
      </c>
      <c r="F23" s="16"/>
    </row>
    <row r="24" spans="1:6" ht="30.75" customHeight="1" thickTop="1" thickBot="1">
      <c r="A24" s="836" t="s">
        <v>31</v>
      </c>
      <c r="B24" s="836"/>
      <c r="C24" s="836"/>
      <c r="D24" s="836"/>
      <c r="E24" s="836"/>
      <c r="F24" s="838"/>
    </row>
    <row r="25" spans="1:6" ht="18" customHeight="1" thickTop="1">
      <c r="A25" s="19" t="s">
        <v>30</v>
      </c>
      <c r="B25" s="37" t="s">
        <v>26</v>
      </c>
      <c r="C25" s="37" t="s">
        <v>22</v>
      </c>
      <c r="D25" s="37" t="s">
        <v>23</v>
      </c>
      <c r="E25" s="786" t="s">
        <v>24</v>
      </c>
      <c r="F25" s="787"/>
    </row>
    <row r="26" spans="1:6" ht="25.5" customHeight="1">
      <c r="A26" s="85"/>
      <c r="C26" s="85"/>
      <c r="D26" s="4" t="s">
        <v>109</v>
      </c>
      <c r="E26" s="912"/>
      <c r="F26" s="913"/>
    </row>
    <row r="27" spans="1:6" ht="30.75" customHeight="1" thickBot="1">
      <c r="A27" s="25" t="s">
        <v>25</v>
      </c>
      <c r="B27" s="5"/>
      <c r="C27" s="85"/>
      <c r="D27" s="5"/>
      <c r="E27" s="912"/>
      <c r="F27" s="913"/>
    </row>
    <row r="28" spans="1:6" ht="25.5" customHeight="1" thickTop="1" thickBot="1">
      <c r="A28" s="836" t="s">
        <v>27</v>
      </c>
      <c r="B28" s="836"/>
      <c r="C28" s="836"/>
      <c r="D28" s="836"/>
      <c r="E28" s="836"/>
      <c r="F28" s="838"/>
    </row>
    <row r="29" spans="1:6" ht="21.75" customHeight="1" thickTop="1">
      <c r="A29" s="788" t="s">
        <v>28</v>
      </c>
      <c r="B29" s="789"/>
      <c r="C29" s="37" t="s">
        <v>29</v>
      </c>
      <c r="D29" s="34" t="s">
        <v>56</v>
      </c>
      <c r="E29" s="786" t="s">
        <v>57</v>
      </c>
      <c r="F29" s="787"/>
    </row>
    <row r="30" spans="1:6" ht="30.75" customHeight="1" thickBot="1">
      <c r="A30" s="914"/>
      <c r="B30" s="915"/>
      <c r="C30" s="87"/>
      <c r="D30" s="87"/>
      <c r="E30" s="916"/>
      <c r="F30" s="917"/>
    </row>
    <row r="31" spans="1:6" ht="28.5" customHeight="1" thickTop="1" thickBot="1">
      <c r="A31" s="808" t="s">
        <v>32</v>
      </c>
      <c r="B31" s="808"/>
      <c r="C31" s="808"/>
      <c r="D31" s="808"/>
      <c r="E31" s="808"/>
      <c r="F31" s="809"/>
    </row>
    <row r="32" spans="1:6" ht="18" customHeight="1" thickTop="1">
      <c r="A32" s="794" t="s">
        <v>33</v>
      </c>
      <c r="B32" s="6" t="s">
        <v>34</v>
      </c>
      <c r="C32" s="6" t="s">
        <v>35</v>
      </c>
      <c r="D32" s="6" t="s">
        <v>36</v>
      </c>
      <c r="E32" s="865" t="s">
        <v>37</v>
      </c>
      <c r="F32" s="866"/>
    </row>
    <row r="33" spans="1:7" ht="22.5" customHeight="1">
      <c r="A33" s="795"/>
      <c r="B33" s="7"/>
      <c r="C33" s="7"/>
      <c r="D33" s="7"/>
      <c r="E33" s="798"/>
      <c r="F33" s="791"/>
    </row>
    <row r="34" spans="1:7" ht="30" customHeight="1">
      <c r="A34" s="28" t="s">
        <v>38</v>
      </c>
      <c r="B34" s="7"/>
      <c r="C34" s="7"/>
      <c r="D34" s="7"/>
      <c r="E34" s="798"/>
      <c r="F34" s="791"/>
    </row>
    <row r="35" spans="1:7" ht="28.5" customHeight="1">
      <c r="A35" s="867" t="s">
        <v>58</v>
      </c>
      <c r="B35" s="20" t="s">
        <v>39</v>
      </c>
      <c r="C35" s="20" t="s">
        <v>40</v>
      </c>
      <c r="D35" s="20" t="s">
        <v>41</v>
      </c>
      <c r="E35" s="828" t="s">
        <v>42</v>
      </c>
      <c r="F35" s="829"/>
      <c r="G35" s="35"/>
    </row>
    <row r="36" spans="1:7" ht="28.5" customHeight="1">
      <c r="A36" s="868"/>
      <c r="B36" s="115" t="s">
        <v>39</v>
      </c>
      <c r="C36" s="7"/>
      <c r="D36" s="7"/>
      <c r="E36" s="798"/>
      <c r="F36" s="799"/>
      <c r="G36" s="35"/>
    </row>
    <row r="37" spans="1:7" ht="24.75" customHeight="1">
      <c r="A37" s="792" t="s">
        <v>63</v>
      </c>
      <c r="B37" s="922" t="s">
        <v>205</v>
      </c>
      <c r="C37" s="923"/>
      <c r="D37" s="923"/>
      <c r="E37" s="923"/>
      <c r="F37" s="923"/>
      <c r="G37" s="35"/>
    </row>
    <row r="38" spans="1:7">
      <c r="A38" s="793"/>
      <c r="B38" s="924"/>
      <c r="C38" s="794"/>
      <c r="D38" s="794"/>
      <c r="E38" s="794"/>
      <c r="F38" s="925"/>
    </row>
    <row r="39" spans="1:7" ht="33" customHeight="1" thickBot="1">
      <c r="A39" s="793"/>
      <c r="B39" s="924"/>
      <c r="C39" s="794"/>
      <c r="D39" s="794"/>
      <c r="E39" s="794"/>
      <c r="F39" s="925"/>
    </row>
    <row r="40" spans="1:7" ht="34.5" customHeight="1" thickTop="1" thickBot="1">
      <c r="A40" s="869" t="s">
        <v>43</v>
      </c>
      <c r="B40" s="836"/>
      <c r="C40" s="836"/>
      <c r="D40" s="836"/>
      <c r="E40" s="836"/>
      <c r="F40" s="838"/>
    </row>
    <row r="41" spans="1:7" ht="24.75" customHeight="1" thickTop="1">
      <c r="A41" s="926" t="s">
        <v>44</v>
      </c>
      <c r="B41" s="927"/>
      <c r="C41" s="37" t="s">
        <v>45</v>
      </c>
      <c r="D41" s="36" t="s">
        <v>46</v>
      </c>
      <c r="E41" s="928" t="s">
        <v>59</v>
      </c>
      <c r="F41" s="929"/>
    </row>
    <row r="42" spans="1:7" s="1" customFormat="1" ht="28.5" customHeight="1">
      <c r="A42" s="918"/>
      <c r="B42" s="919"/>
      <c r="C42" s="38"/>
      <c r="D42" s="52"/>
      <c r="E42" s="920"/>
      <c r="F42" s="921"/>
    </row>
    <row r="43" spans="1:7" s="1" customFormat="1" ht="27" customHeight="1">
      <c r="A43" s="932"/>
      <c r="B43" s="933"/>
      <c r="C43" s="39"/>
      <c r="D43" s="53"/>
      <c r="E43" s="930"/>
      <c r="F43" s="931"/>
    </row>
    <row r="44" spans="1:7" s="1" customFormat="1" ht="29.25" customHeight="1">
      <c r="A44" s="932"/>
      <c r="B44" s="933"/>
      <c r="C44" s="39"/>
      <c r="D44" s="53"/>
      <c r="E44" s="930"/>
      <c r="F44" s="931"/>
    </row>
    <row r="45" spans="1:7" s="1" customFormat="1" ht="29.25" customHeight="1">
      <c r="A45" s="932"/>
      <c r="B45" s="933"/>
      <c r="C45" s="8"/>
      <c r="D45" s="54"/>
      <c r="E45" s="930"/>
      <c r="F45" s="931"/>
    </row>
    <row r="46" spans="1:7" s="1" customFormat="1" ht="29.25" customHeight="1">
      <c r="A46" s="932"/>
      <c r="B46" s="933"/>
      <c r="C46" s="8"/>
      <c r="D46" s="54"/>
      <c r="E46" s="930"/>
      <c r="F46" s="931"/>
    </row>
    <row r="47" spans="1:7" s="1" customFormat="1" ht="27" customHeight="1" thickBot="1">
      <c r="A47" s="934"/>
      <c r="B47" s="935"/>
      <c r="C47" s="8"/>
      <c r="D47" s="54"/>
      <c r="E47" s="936"/>
      <c r="F47" s="937"/>
    </row>
    <row r="48" spans="1:7" ht="33" customHeight="1" thickTop="1" thickBot="1">
      <c r="A48" s="869" t="s">
        <v>60</v>
      </c>
      <c r="B48" s="836"/>
      <c r="C48" s="836"/>
      <c r="D48" s="836"/>
      <c r="E48" s="836"/>
      <c r="F48" s="838"/>
    </row>
    <row r="49" spans="1:6" ht="25.5" customHeight="1" thickTop="1">
      <c r="A49" s="789" t="s">
        <v>61</v>
      </c>
      <c r="B49" s="853"/>
      <c r="C49" s="853"/>
      <c r="D49" s="853" t="s">
        <v>62</v>
      </c>
      <c r="E49" s="853"/>
      <c r="F49" s="854"/>
    </row>
    <row r="50" spans="1:6" ht="24.75" customHeight="1">
      <c r="A50" s="9" t="s">
        <v>47</v>
      </c>
      <c r="B50" s="938"/>
      <c r="C50" s="938"/>
      <c r="D50" s="9" t="s">
        <v>49</v>
      </c>
      <c r="E50" s="920"/>
      <c r="F50" s="921"/>
    </row>
    <row r="51" spans="1:6" ht="25.5" customHeight="1">
      <c r="A51" s="29" t="s">
        <v>48</v>
      </c>
      <c r="B51" s="880"/>
      <c r="C51" s="880"/>
      <c r="D51" s="10" t="s">
        <v>50</v>
      </c>
      <c r="E51" s="930"/>
      <c r="F51" s="931"/>
    </row>
    <row r="52" spans="1:6" ht="27" customHeight="1" thickBot="1">
      <c r="A52" s="30" t="s">
        <v>25</v>
      </c>
      <c r="B52" s="942"/>
      <c r="C52" s="942"/>
      <c r="D52" s="11" t="s">
        <v>25</v>
      </c>
      <c r="E52" s="943"/>
      <c r="F52" s="944"/>
    </row>
    <row r="53" spans="1:6" ht="33" customHeight="1" thickTop="1">
      <c r="A53" s="876" t="s">
        <v>51</v>
      </c>
      <c r="B53" s="877"/>
      <c r="C53" s="877"/>
      <c r="D53" s="877"/>
      <c r="E53" s="877"/>
      <c r="F53" s="878"/>
    </row>
    <row r="54" spans="1:6" ht="33" customHeight="1">
      <c r="A54" s="871" t="s">
        <v>172</v>
      </c>
      <c r="B54" s="871"/>
      <c r="C54" s="871"/>
      <c r="D54" s="871"/>
      <c r="E54" s="871"/>
      <c r="F54" s="871"/>
    </row>
    <row r="55" spans="1:6" ht="33" customHeight="1">
      <c r="A55" s="871" t="s">
        <v>141</v>
      </c>
      <c r="B55" s="871"/>
      <c r="C55" s="871"/>
      <c r="D55" s="871"/>
      <c r="E55" s="871"/>
      <c r="F55" s="871"/>
    </row>
    <row r="56" spans="1:6" ht="33" customHeight="1">
      <c r="A56" s="871" t="s">
        <v>173</v>
      </c>
      <c r="B56" s="871"/>
      <c r="C56" s="871"/>
      <c r="D56" s="871"/>
      <c r="E56" s="871"/>
      <c r="F56" s="871"/>
    </row>
    <row r="57" spans="1:6" ht="33" customHeight="1">
      <c r="A57" s="948" t="s">
        <v>142</v>
      </c>
      <c r="B57" s="948"/>
      <c r="C57" s="948"/>
      <c r="D57" s="948"/>
      <c r="E57" s="948"/>
      <c r="F57" s="948"/>
    </row>
    <row r="58" spans="1:6" ht="33" customHeight="1">
      <c r="A58" s="871" t="s">
        <v>174</v>
      </c>
      <c r="B58" s="871"/>
      <c r="C58" s="871"/>
      <c r="D58" s="871"/>
      <c r="E58" s="871"/>
      <c r="F58" s="871"/>
    </row>
    <row r="59" spans="1:6" ht="33" customHeight="1">
      <c r="A59" s="871" t="s">
        <v>175</v>
      </c>
      <c r="B59" s="871"/>
      <c r="C59" s="871"/>
      <c r="D59" s="871"/>
      <c r="E59" s="871"/>
      <c r="F59" s="871"/>
    </row>
    <row r="60" spans="1:6" ht="31.5" customHeight="1">
      <c r="A60" s="871" t="s">
        <v>143</v>
      </c>
      <c r="B60" s="871"/>
      <c r="C60" s="871"/>
      <c r="D60" s="871"/>
      <c r="E60" s="871"/>
      <c r="F60" s="871"/>
    </row>
    <row r="61" spans="1:6" ht="30.75" customHeight="1">
      <c r="A61" s="945" t="s">
        <v>52</v>
      </c>
      <c r="B61" s="946"/>
      <c r="C61" s="946"/>
      <c r="D61" s="946"/>
      <c r="E61" s="946"/>
      <c r="F61" s="947"/>
    </row>
    <row r="62" spans="1:6" ht="39" customHeight="1">
      <c r="A62" s="871" t="s">
        <v>176</v>
      </c>
      <c r="B62" s="871"/>
      <c r="C62" s="871"/>
      <c r="D62" s="871"/>
      <c r="E62" s="871"/>
      <c r="F62" s="871"/>
    </row>
    <row r="63" spans="1:6" ht="35.25" customHeight="1">
      <c r="A63" s="871" t="s">
        <v>177</v>
      </c>
      <c r="B63" s="871"/>
      <c r="C63" s="871"/>
      <c r="D63" s="871"/>
      <c r="E63" s="871"/>
      <c r="F63" s="871"/>
    </row>
    <row r="64" spans="1:6" ht="36" customHeight="1">
      <c r="A64" s="871" t="s">
        <v>178</v>
      </c>
      <c r="B64" s="871"/>
      <c r="C64" s="871"/>
      <c r="D64" s="871"/>
      <c r="E64" s="871"/>
      <c r="F64" s="871"/>
    </row>
    <row r="65" spans="1:6" ht="36.75" customHeight="1" thickBot="1">
      <c r="A65" s="939"/>
      <c r="B65" s="940"/>
      <c r="C65" s="940"/>
      <c r="D65" s="940"/>
      <c r="E65" s="940"/>
      <c r="F65" s="941"/>
    </row>
    <row r="66" spans="1:6" ht="15.75" thickTop="1"/>
  </sheetData>
  <mergeCells count="78">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A31:F31"/>
    <mergeCell ref="A24:F24"/>
    <mergeCell ref="E25:F25"/>
    <mergeCell ref="E26:F26"/>
    <mergeCell ref="E27:F27"/>
    <mergeCell ref="A28:F28"/>
    <mergeCell ref="A29:B29"/>
    <mergeCell ref="E29:F29"/>
    <mergeCell ref="A30:B30"/>
    <mergeCell ref="E30:F30"/>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B12:F12"/>
    <mergeCell ref="B13:F13"/>
    <mergeCell ref="B3:F3"/>
    <mergeCell ref="B6:F6"/>
    <mergeCell ref="B5:F5"/>
    <mergeCell ref="B7:F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14.85546875" customWidth="1"/>
    <col min="6" max="6" width="15.28515625" customWidth="1"/>
    <col min="7" max="7" width="9.140625" hidden="1" customWidth="1"/>
  </cols>
  <sheetData>
    <row r="1" spans="1:6" ht="44.25" customHeight="1" thickTop="1" thickBot="1">
      <c r="A1" s="802" t="s">
        <v>1156</v>
      </c>
      <c r="B1" s="802"/>
      <c r="C1" s="802"/>
      <c r="D1" s="802"/>
      <c r="E1" s="803"/>
      <c r="F1" s="232" t="s">
        <v>240</v>
      </c>
    </row>
    <row r="2" spans="1:6" ht="17.25" thickTop="1">
      <c r="A2" s="1776" t="s">
        <v>0</v>
      </c>
      <c r="B2" s="1777"/>
      <c r="C2" s="1777"/>
      <c r="D2" s="1777"/>
      <c r="E2" s="1777"/>
      <c r="F2" s="1778"/>
    </row>
    <row r="3" spans="1:6" ht="16.5">
      <c r="A3" s="233" t="s">
        <v>7</v>
      </c>
      <c r="B3" s="1765" t="s">
        <v>89</v>
      </c>
      <c r="C3" s="1765"/>
      <c r="D3" s="1765"/>
      <c r="E3" s="1765"/>
      <c r="F3" s="1783"/>
    </row>
    <row r="4" spans="1:6" ht="16.5">
      <c r="A4" s="233" t="s">
        <v>7</v>
      </c>
      <c r="B4" s="1786" t="s">
        <v>216</v>
      </c>
      <c r="C4" s="1786"/>
      <c r="D4" s="1786"/>
      <c r="E4" s="1786"/>
      <c r="F4" s="1787"/>
    </row>
    <row r="5" spans="1:6" ht="16.5">
      <c r="A5" s="234" t="s">
        <v>2</v>
      </c>
      <c r="B5" s="1788" t="s">
        <v>217</v>
      </c>
      <c r="C5" s="1788"/>
      <c r="D5" s="1788"/>
      <c r="E5" s="1788"/>
      <c r="F5" s="1789"/>
    </row>
    <row r="6" spans="1:6" ht="16.5">
      <c r="A6" s="234" t="s">
        <v>247</v>
      </c>
      <c r="B6" s="1781">
        <v>61000000</v>
      </c>
      <c r="C6" s="1781"/>
      <c r="D6" s="1781"/>
      <c r="E6" s="1781"/>
      <c r="F6" s="1782"/>
    </row>
    <row r="7" spans="1:6" ht="16.5">
      <c r="A7" s="234" t="s">
        <v>8</v>
      </c>
      <c r="B7" s="1765" t="s">
        <v>120</v>
      </c>
      <c r="C7" s="1765"/>
      <c r="D7" s="1765"/>
      <c r="E7" s="1765"/>
      <c r="F7" s="1783"/>
    </row>
    <row r="8" spans="1:6" ht="90.75" customHeight="1">
      <c r="A8" s="587" t="s">
        <v>54</v>
      </c>
      <c r="B8" s="1784" t="s">
        <v>218</v>
      </c>
      <c r="C8" s="1784"/>
      <c r="D8" s="1784"/>
      <c r="E8" s="1784"/>
      <c r="F8" s="1785"/>
    </row>
    <row r="9" spans="1:6" ht="15" customHeight="1">
      <c r="A9" s="235" t="s">
        <v>9</v>
      </c>
      <c r="B9" s="1765" t="s">
        <v>294</v>
      </c>
      <c r="C9" s="1765"/>
      <c r="D9" s="1765"/>
      <c r="E9" s="1765"/>
      <c r="F9" s="1783"/>
    </row>
    <row r="10" spans="1:6" ht="27.75" customHeight="1">
      <c r="A10" s="234" t="s">
        <v>20</v>
      </c>
      <c r="B10" s="1772" t="s">
        <v>295</v>
      </c>
      <c r="C10" s="1772"/>
      <c r="D10" s="1772"/>
      <c r="E10" s="1772"/>
      <c r="F10" s="1773"/>
    </row>
    <row r="11" spans="1:6" ht="15" customHeight="1">
      <c r="A11" s="234" t="s">
        <v>16</v>
      </c>
      <c r="B11" s="1772" t="s">
        <v>296</v>
      </c>
      <c r="C11" s="1772"/>
      <c r="D11" s="1772"/>
      <c r="E11" s="1772"/>
      <c r="F11" s="1773"/>
    </row>
    <row r="12" spans="1:6" ht="16.5">
      <c r="A12" s="1776" t="s">
        <v>10</v>
      </c>
      <c r="B12" s="1777"/>
      <c r="C12" s="1777"/>
      <c r="D12" s="1777"/>
      <c r="E12" s="1777"/>
      <c r="F12" s="1778"/>
    </row>
    <row r="13" spans="1:6">
      <c r="A13" s="236" t="s">
        <v>11</v>
      </c>
      <c r="B13" s="300" t="s">
        <v>12</v>
      </c>
      <c r="C13" s="300" t="s">
        <v>13</v>
      </c>
      <c r="D13" s="300" t="s">
        <v>14</v>
      </c>
      <c r="E13" s="1779" t="s">
        <v>15</v>
      </c>
      <c r="F13" s="1780"/>
    </row>
    <row r="14" spans="1:6">
      <c r="A14" s="297" t="s">
        <v>124</v>
      </c>
      <c r="B14" s="287" t="s">
        <v>219</v>
      </c>
      <c r="C14" s="287" t="s">
        <v>297</v>
      </c>
      <c r="D14" s="129" t="s">
        <v>298</v>
      </c>
      <c r="E14" s="1774" t="s">
        <v>299</v>
      </c>
      <c r="F14" s="1775"/>
    </row>
    <row r="15" spans="1:6">
      <c r="A15" s="297" t="s">
        <v>124</v>
      </c>
      <c r="B15" s="287" t="s">
        <v>219</v>
      </c>
      <c r="C15" s="287" t="s">
        <v>297</v>
      </c>
      <c r="D15" s="129"/>
      <c r="E15" s="1774"/>
      <c r="F15" s="1775"/>
    </row>
    <row r="16" spans="1:6">
      <c r="A16" s="297" t="s">
        <v>124</v>
      </c>
      <c r="B16" s="287" t="s">
        <v>219</v>
      </c>
      <c r="C16" s="287" t="s">
        <v>300</v>
      </c>
      <c r="D16" s="129" t="s">
        <v>301</v>
      </c>
      <c r="E16" s="1774" t="s">
        <v>302</v>
      </c>
      <c r="F16" s="1775"/>
    </row>
    <row r="17" spans="1:7" ht="28.5" customHeight="1">
      <c r="A17" s="297" t="s">
        <v>124</v>
      </c>
      <c r="B17" s="287" t="s">
        <v>219</v>
      </c>
      <c r="C17" s="287" t="s">
        <v>303</v>
      </c>
      <c r="D17" s="129" t="s">
        <v>304</v>
      </c>
      <c r="E17" s="1774" t="s">
        <v>305</v>
      </c>
      <c r="F17" s="1775"/>
    </row>
    <row r="18" spans="1:7" ht="22.5" customHeight="1">
      <c r="A18" s="297" t="s">
        <v>124</v>
      </c>
      <c r="B18" s="287" t="s">
        <v>219</v>
      </c>
      <c r="C18" s="287" t="s">
        <v>306</v>
      </c>
      <c r="D18" s="129" t="s">
        <v>307</v>
      </c>
      <c r="E18" s="1774" t="s">
        <v>308</v>
      </c>
      <c r="F18" s="1775"/>
    </row>
    <row r="19" spans="1:7" ht="18.75" customHeight="1">
      <c r="A19" s="1800" t="s">
        <v>17</v>
      </c>
      <c r="B19" s="1801"/>
      <c r="C19" s="1801"/>
      <c r="D19" s="1801"/>
      <c r="E19" s="1801"/>
      <c r="F19" s="1802"/>
    </row>
    <row r="20" spans="1:7" ht="30.75" customHeight="1">
      <c r="A20" s="237" t="s">
        <v>4</v>
      </c>
      <c r="B20" s="129" t="s">
        <v>309</v>
      </c>
      <c r="C20" s="64" t="s">
        <v>6</v>
      </c>
      <c r="D20" s="129" t="s">
        <v>310</v>
      </c>
      <c r="E20" s="238" t="s">
        <v>18</v>
      </c>
      <c r="F20" s="1803" t="s">
        <v>311</v>
      </c>
    </row>
    <row r="21" spans="1:7" ht="18" customHeight="1">
      <c r="A21" s="237" t="s">
        <v>5</v>
      </c>
      <c r="B21" s="129" t="s">
        <v>312</v>
      </c>
      <c r="C21" s="64" t="s">
        <v>3</v>
      </c>
      <c r="D21" s="129"/>
      <c r="E21" s="238"/>
      <c r="F21" s="1803"/>
    </row>
    <row r="22" spans="1:7" ht="25.5" customHeight="1">
      <c r="A22" s="237" t="s">
        <v>4</v>
      </c>
      <c r="B22" s="239" t="s">
        <v>313</v>
      </c>
      <c r="C22" s="64" t="s">
        <v>6</v>
      </c>
      <c r="D22" s="129" t="s">
        <v>314</v>
      </c>
      <c r="E22" s="238" t="s">
        <v>18</v>
      </c>
      <c r="F22" s="1803" t="s">
        <v>315</v>
      </c>
    </row>
    <row r="23" spans="1:7" ht="30.75" customHeight="1">
      <c r="A23" s="237" t="s">
        <v>5</v>
      </c>
      <c r="B23" s="239" t="s">
        <v>316</v>
      </c>
      <c r="C23" s="64" t="s">
        <v>3</v>
      </c>
      <c r="D23" s="129"/>
      <c r="E23" s="238" t="s">
        <v>18</v>
      </c>
      <c r="F23" s="1803"/>
    </row>
    <row r="24" spans="1:7" ht="25.5" customHeight="1">
      <c r="A24" s="237" t="s">
        <v>4</v>
      </c>
      <c r="B24" s="129" t="s">
        <v>317</v>
      </c>
      <c r="C24" s="64" t="s">
        <v>6</v>
      </c>
      <c r="D24" s="129" t="s">
        <v>318</v>
      </c>
      <c r="E24" s="238"/>
      <c r="F24" s="1803" t="s">
        <v>319</v>
      </c>
    </row>
    <row r="25" spans="1:7" ht="21.75" customHeight="1">
      <c r="A25" s="237" t="s">
        <v>5</v>
      </c>
      <c r="B25" s="129" t="s">
        <v>320</v>
      </c>
      <c r="C25" s="64" t="s">
        <v>3</v>
      </c>
      <c r="D25" s="129"/>
      <c r="E25" s="238"/>
      <c r="F25" s="1803"/>
    </row>
    <row r="26" spans="1:7" ht="30.75" customHeight="1">
      <c r="A26" s="1800" t="s">
        <v>31</v>
      </c>
      <c r="B26" s="1801"/>
      <c r="C26" s="1801"/>
      <c r="D26" s="1801"/>
      <c r="E26" s="1801"/>
      <c r="F26" s="1802"/>
    </row>
    <row r="27" spans="1:7" ht="28.5" customHeight="1">
      <c r="A27" s="240" t="s">
        <v>30</v>
      </c>
      <c r="B27" s="289" t="s">
        <v>26</v>
      </c>
      <c r="C27" s="289" t="s">
        <v>22</v>
      </c>
      <c r="D27" s="289" t="s">
        <v>23</v>
      </c>
      <c r="E27" s="1046" t="s">
        <v>24</v>
      </c>
      <c r="F27" s="1804"/>
    </row>
    <row r="28" spans="1:7" ht="18" customHeight="1">
      <c r="A28" s="241">
        <v>61000000</v>
      </c>
      <c r="B28" s="241">
        <v>61000000</v>
      </c>
      <c r="C28" s="4"/>
      <c r="D28" s="82" t="s">
        <v>122</v>
      </c>
      <c r="E28" s="1205">
        <v>61000000</v>
      </c>
      <c r="F28" s="1808"/>
    </row>
    <row r="29" spans="1:7" ht="22.5" customHeight="1">
      <c r="A29" s="237" t="s">
        <v>25</v>
      </c>
      <c r="B29" s="241">
        <v>61000000</v>
      </c>
      <c r="C29" s="69"/>
      <c r="D29" s="69"/>
      <c r="E29" s="1205">
        <v>61000000</v>
      </c>
      <c r="F29" s="1808"/>
    </row>
    <row r="30" spans="1:7" ht="30" customHeight="1">
      <c r="A30" s="1800" t="s">
        <v>27</v>
      </c>
      <c r="B30" s="1801"/>
      <c r="C30" s="1801"/>
      <c r="D30" s="1801"/>
      <c r="E30" s="1801"/>
      <c r="F30" s="1802"/>
    </row>
    <row r="31" spans="1:7" ht="28.5" customHeight="1">
      <c r="A31" s="1807" t="s">
        <v>28</v>
      </c>
      <c r="B31" s="1046"/>
      <c r="C31" s="289" t="s">
        <v>29</v>
      </c>
      <c r="D31" s="242" t="s">
        <v>248</v>
      </c>
      <c r="E31" s="1046" t="s">
        <v>258</v>
      </c>
      <c r="F31" s="1804"/>
      <c r="G31" s="35"/>
    </row>
    <row r="32" spans="1:7" ht="28.5" customHeight="1">
      <c r="A32" s="1790"/>
      <c r="B32" s="1791"/>
      <c r="C32" s="243"/>
      <c r="D32" s="243"/>
      <c r="E32" s="1798"/>
      <c r="F32" s="1799"/>
      <c r="G32" s="35"/>
    </row>
    <row r="33" spans="1:7" ht="24.75" customHeight="1">
      <c r="A33" s="1792" t="s">
        <v>32</v>
      </c>
      <c r="B33" s="1793"/>
      <c r="C33" s="1793"/>
      <c r="D33" s="1793"/>
      <c r="E33" s="1793"/>
      <c r="F33" s="1794"/>
      <c r="G33" s="35"/>
    </row>
    <row r="34" spans="1:7" ht="15" customHeight="1">
      <c r="A34" s="1795" t="s">
        <v>33</v>
      </c>
      <c r="B34" s="244" t="s">
        <v>34</v>
      </c>
      <c r="C34" s="244" t="s">
        <v>35</v>
      </c>
      <c r="D34" s="244" t="s">
        <v>36</v>
      </c>
      <c r="E34" s="1796" t="s">
        <v>37</v>
      </c>
      <c r="F34" s="1797"/>
    </row>
    <row r="35" spans="1:7" ht="33" customHeight="1">
      <c r="A35" s="1795"/>
      <c r="B35" s="286"/>
      <c r="C35" s="286"/>
      <c r="D35" s="286"/>
      <c r="E35" s="1798"/>
      <c r="F35" s="1799"/>
    </row>
    <row r="36" spans="1:7" ht="34.5" customHeight="1">
      <c r="A36" s="297" t="s">
        <v>38</v>
      </c>
      <c r="B36" s="286"/>
      <c r="C36" s="286"/>
      <c r="D36" s="286"/>
      <c r="E36" s="962"/>
      <c r="F36" s="1809"/>
    </row>
    <row r="37" spans="1:7" ht="24.75" customHeight="1">
      <c r="A37" s="1795" t="s">
        <v>58</v>
      </c>
      <c r="B37" s="289" t="s">
        <v>39</v>
      </c>
      <c r="C37" s="289" t="s">
        <v>40</v>
      </c>
      <c r="D37" s="289" t="s">
        <v>41</v>
      </c>
      <c r="E37" s="1046" t="s">
        <v>42</v>
      </c>
      <c r="F37" s="1804"/>
    </row>
    <row r="38" spans="1:7" s="1" customFormat="1" ht="17.25" customHeight="1">
      <c r="A38" s="1795"/>
      <c r="B38" s="7"/>
      <c r="C38" s="287"/>
      <c r="D38" s="7"/>
      <c r="E38" s="1036"/>
      <c r="F38" s="1822"/>
    </row>
    <row r="39" spans="1:7" s="1" customFormat="1" ht="17.25" customHeight="1">
      <c r="A39" s="1810" t="s">
        <v>63</v>
      </c>
      <c r="B39" s="1811"/>
      <c r="C39" s="1812"/>
      <c r="D39" s="1812"/>
      <c r="E39" s="1812"/>
      <c r="F39" s="1813"/>
    </row>
    <row r="40" spans="1:7" s="1" customFormat="1" ht="16.5" customHeight="1">
      <c r="A40" s="1810"/>
      <c r="B40" s="1814"/>
      <c r="C40" s="1815"/>
      <c r="D40" s="1815"/>
      <c r="E40" s="1815"/>
      <c r="F40" s="1816"/>
    </row>
    <row r="41" spans="1:7" s="1" customFormat="1" ht="18.75" customHeight="1" thickBot="1">
      <c r="A41" s="1810"/>
      <c r="B41" s="1817"/>
      <c r="C41" s="1818"/>
      <c r="D41" s="1818"/>
      <c r="E41" s="1818"/>
      <c r="F41" s="1819"/>
    </row>
    <row r="42" spans="1:7" s="1" customFormat="1" ht="18.75" customHeight="1" thickTop="1">
      <c r="A42" s="1800" t="s">
        <v>43</v>
      </c>
      <c r="B42" s="1801"/>
      <c r="C42" s="1801"/>
      <c r="D42" s="1801"/>
      <c r="E42" s="1801"/>
      <c r="F42" s="1802"/>
    </row>
    <row r="43" spans="1:7" s="1" customFormat="1" ht="30" customHeight="1">
      <c r="A43" s="1825" t="s">
        <v>44</v>
      </c>
      <c r="B43" s="1826"/>
      <c r="C43" s="289" t="s">
        <v>45</v>
      </c>
      <c r="D43" s="299" t="s">
        <v>46</v>
      </c>
      <c r="E43" s="1827" t="s">
        <v>59</v>
      </c>
      <c r="F43" s="1828"/>
    </row>
    <row r="44" spans="1:7" s="1" customFormat="1" ht="69.75" customHeight="1">
      <c r="A44" s="1823" t="s">
        <v>552</v>
      </c>
      <c r="B44" s="1823"/>
      <c r="C44" s="284"/>
      <c r="D44" s="298"/>
      <c r="E44" s="1820"/>
      <c r="F44" s="1821"/>
    </row>
    <row r="45" spans="1:7" s="1" customFormat="1" ht="38.25" customHeight="1">
      <c r="A45" s="1649" t="s">
        <v>553</v>
      </c>
      <c r="B45" s="1649"/>
      <c r="C45" s="284"/>
      <c r="D45" s="298"/>
      <c r="E45" s="1113"/>
      <c r="F45" s="1824"/>
    </row>
    <row r="46" spans="1:7" s="1" customFormat="1" ht="45.75" customHeight="1">
      <c r="A46" s="1649" t="s">
        <v>554</v>
      </c>
      <c r="B46" s="1649"/>
      <c r="C46" s="284"/>
      <c r="D46" s="130"/>
      <c r="E46" s="1820"/>
      <c r="F46" s="1821"/>
    </row>
    <row r="47" spans="1:7" s="1" customFormat="1" ht="33" customHeight="1">
      <c r="A47" s="1649" t="s">
        <v>555</v>
      </c>
      <c r="B47" s="1649"/>
      <c r="C47" s="284"/>
      <c r="D47" s="130"/>
      <c r="E47" s="1820"/>
      <c r="F47" s="1821"/>
    </row>
    <row r="48" spans="1:7" ht="33" customHeight="1">
      <c r="A48" s="1649" t="s">
        <v>556</v>
      </c>
      <c r="B48" s="1649"/>
      <c r="C48" s="284"/>
      <c r="D48" s="130"/>
      <c r="E48" s="1820"/>
      <c r="F48" s="1821"/>
    </row>
    <row r="49" spans="1:6" ht="42.75" customHeight="1">
      <c r="A49" s="1649" t="s">
        <v>557</v>
      </c>
      <c r="B49" s="1649"/>
      <c r="C49" s="284"/>
      <c r="D49" s="130"/>
      <c r="E49" s="1805"/>
      <c r="F49" s="1806"/>
    </row>
    <row r="50" spans="1:6" ht="36" customHeight="1">
      <c r="A50" s="1832" t="s">
        <v>558</v>
      </c>
      <c r="B50" s="1832"/>
      <c r="C50" s="284"/>
      <c r="D50" s="130"/>
      <c r="E50" s="1805"/>
      <c r="F50" s="1806"/>
    </row>
    <row r="51" spans="1:6" ht="37.5" customHeight="1">
      <c r="A51" s="1649" t="s">
        <v>559</v>
      </c>
      <c r="B51" s="1649"/>
      <c r="C51" s="284"/>
      <c r="D51" s="130"/>
      <c r="E51" s="1805"/>
      <c r="F51" s="1806"/>
    </row>
    <row r="52" spans="1:6" ht="63.75" customHeight="1">
      <c r="A52" s="1649" t="s">
        <v>560</v>
      </c>
      <c r="B52" s="1649"/>
      <c r="C52" s="284"/>
      <c r="D52" s="130"/>
      <c r="E52" s="1805"/>
      <c r="F52" s="1806"/>
    </row>
    <row r="53" spans="1:6" ht="35.25" customHeight="1">
      <c r="A53" s="1649" t="s">
        <v>561</v>
      </c>
      <c r="B53" s="1649"/>
      <c r="C53" s="284"/>
      <c r="D53" s="130"/>
      <c r="E53" s="1805"/>
      <c r="F53" s="1806"/>
    </row>
    <row r="54" spans="1:6" s="479" customFormat="1" ht="33" customHeight="1">
      <c r="A54" s="1649" t="s">
        <v>562</v>
      </c>
      <c r="B54" s="1649"/>
      <c r="C54" s="611"/>
      <c r="D54" s="130"/>
      <c r="E54" s="1113"/>
      <c r="F54" s="1824"/>
    </row>
    <row r="55" spans="1:6" s="479" customFormat="1" ht="33" customHeight="1">
      <c r="A55" s="1656" t="s">
        <v>563</v>
      </c>
      <c r="B55" s="1657"/>
      <c r="C55" s="611"/>
      <c r="D55" s="130"/>
      <c r="E55" s="1113"/>
      <c r="F55" s="1824"/>
    </row>
    <row r="56" spans="1:6" ht="33" customHeight="1">
      <c r="A56" s="1649" t="s">
        <v>564</v>
      </c>
      <c r="B56" s="1649"/>
      <c r="C56" s="284"/>
      <c r="D56" s="130"/>
      <c r="E56" s="1805"/>
      <c r="F56" s="1806"/>
    </row>
    <row r="57" spans="1:6" ht="16.5">
      <c r="A57" s="1800" t="s">
        <v>60</v>
      </c>
      <c r="B57" s="1801"/>
      <c r="C57" s="1801"/>
      <c r="D57" s="1801"/>
      <c r="E57" s="1801"/>
      <c r="F57" s="1802"/>
    </row>
    <row r="58" spans="1:6">
      <c r="A58" s="1807" t="s">
        <v>61</v>
      </c>
      <c r="B58" s="1046"/>
      <c r="C58" s="1046"/>
      <c r="D58" s="1046" t="s">
        <v>62</v>
      </c>
      <c r="E58" s="1046"/>
      <c r="F58" s="1804"/>
    </row>
    <row r="59" spans="1:6" ht="15.75">
      <c r="A59" s="245" t="s">
        <v>47</v>
      </c>
      <c r="B59" s="1835"/>
      <c r="C59" s="1835"/>
      <c r="D59" s="10" t="s">
        <v>49</v>
      </c>
      <c r="E59" s="1829"/>
      <c r="F59" s="1830"/>
    </row>
    <row r="60" spans="1:6" ht="15.75">
      <c r="A60" s="246" t="s">
        <v>48</v>
      </c>
      <c r="B60" s="1831"/>
      <c r="C60" s="1831"/>
      <c r="D60" s="10" t="s">
        <v>50</v>
      </c>
      <c r="E60" s="1829"/>
      <c r="F60" s="1830"/>
    </row>
    <row r="61" spans="1:6" ht="15.75">
      <c r="A61" s="246" t="s">
        <v>25</v>
      </c>
      <c r="B61" s="1831"/>
      <c r="C61" s="1831"/>
      <c r="D61" s="10" t="s">
        <v>25</v>
      </c>
      <c r="E61" s="1829"/>
      <c r="F61" s="1830"/>
    </row>
    <row r="62" spans="1:6" ht="16.5">
      <c r="A62" s="1800" t="s">
        <v>51</v>
      </c>
      <c r="B62" s="1801"/>
      <c r="C62" s="1801"/>
      <c r="D62" s="1801"/>
      <c r="E62" s="1801"/>
      <c r="F62" s="1802"/>
    </row>
    <row r="63" spans="1:6">
      <c r="A63" s="1833"/>
      <c r="B63" s="871"/>
      <c r="C63" s="871"/>
      <c r="D63" s="871"/>
      <c r="E63" s="871"/>
      <c r="F63" s="1834"/>
    </row>
    <row r="64" spans="1:6">
      <c r="A64" s="1833"/>
      <c r="B64" s="871"/>
      <c r="C64" s="871"/>
      <c r="D64" s="871"/>
      <c r="E64" s="871"/>
      <c r="F64" s="1834"/>
    </row>
    <row r="65" spans="1:6">
      <c r="A65" s="1833"/>
      <c r="B65" s="871"/>
      <c r="C65" s="871"/>
      <c r="D65" s="871"/>
      <c r="E65" s="871"/>
      <c r="F65" s="1834"/>
    </row>
    <row r="66" spans="1:6">
      <c r="A66" s="1833"/>
      <c r="B66" s="871"/>
      <c r="C66" s="871"/>
      <c r="D66" s="871"/>
      <c r="E66" s="871"/>
      <c r="F66" s="1834"/>
    </row>
    <row r="67" spans="1:6" ht="16.5">
      <c r="A67" s="1800" t="s">
        <v>52</v>
      </c>
      <c r="B67" s="1801"/>
      <c r="C67" s="1801"/>
      <c r="D67" s="1801"/>
      <c r="E67" s="1801"/>
      <c r="F67" s="1802"/>
    </row>
    <row r="68" spans="1:6">
      <c r="A68" s="1833"/>
      <c r="B68" s="871"/>
      <c r="C68" s="871"/>
      <c r="D68" s="871"/>
      <c r="E68" s="871"/>
      <c r="F68" s="1834"/>
    </row>
    <row r="69" spans="1:6">
      <c r="A69" s="1833"/>
      <c r="B69" s="871"/>
      <c r="C69" s="871"/>
      <c r="D69" s="871"/>
      <c r="E69" s="871"/>
      <c r="F69" s="1834"/>
    </row>
    <row r="70" spans="1:6">
      <c r="A70" s="1833"/>
      <c r="B70" s="871"/>
      <c r="C70" s="871"/>
      <c r="D70" s="871"/>
      <c r="E70" s="871"/>
      <c r="F70" s="1834"/>
    </row>
    <row r="71" spans="1:6" ht="17.25" thickBot="1">
      <c r="A71" s="1836"/>
      <c r="B71" s="1837"/>
      <c r="C71" s="1837"/>
      <c r="D71" s="1837"/>
      <c r="E71" s="1837"/>
      <c r="F71" s="1838"/>
    </row>
  </sheetData>
  <mergeCells count="89">
    <mergeCell ref="A71:F71"/>
    <mergeCell ref="A65:F65"/>
    <mergeCell ref="A66:F66"/>
    <mergeCell ref="A67:F67"/>
    <mergeCell ref="A68:F68"/>
    <mergeCell ref="A69:F69"/>
    <mergeCell ref="A50:B50"/>
    <mergeCell ref="E50:F50"/>
    <mergeCell ref="A70:F70"/>
    <mergeCell ref="A62:F62"/>
    <mergeCell ref="A63:F63"/>
    <mergeCell ref="A64:F64"/>
    <mergeCell ref="A57:F57"/>
    <mergeCell ref="A53:B53"/>
    <mergeCell ref="E53:F53"/>
    <mergeCell ref="A56:B56"/>
    <mergeCell ref="E56:F56"/>
    <mergeCell ref="A58:C58"/>
    <mergeCell ref="D58:F58"/>
    <mergeCell ref="B59:C59"/>
    <mergeCell ref="E59:F59"/>
    <mergeCell ref="B60:C60"/>
    <mergeCell ref="E60:F60"/>
    <mergeCell ref="B61:C61"/>
    <mergeCell ref="E61:F61"/>
    <mergeCell ref="E52:F52"/>
    <mergeCell ref="E54:F54"/>
    <mergeCell ref="E55:F55"/>
    <mergeCell ref="A55:B55"/>
    <mergeCell ref="A54:B54"/>
    <mergeCell ref="A51:B51"/>
    <mergeCell ref="A52:B52"/>
    <mergeCell ref="E37:F37"/>
    <mergeCell ref="E38:F38"/>
    <mergeCell ref="A46:B46"/>
    <mergeCell ref="E46:F46"/>
    <mergeCell ref="A47:B47"/>
    <mergeCell ref="E47:F47"/>
    <mergeCell ref="A44:B44"/>
    <mergeCell ref="E44:F44"/>
    <mergeCell ref="A45:B45"/>
    <mergeCell ref="E45:F45"/>
    <mergeCell ref="A43:B43"/>
    <mergeCell ref="E43:F43"/>
    <mergeCell ref="A37:A38"/>
    <mergeCell ref="E49:F49"/>
    <mergeCell ref="F24:F25"/>
    <mergeCell ref="A26:F26"/>
    <mergeCell ref="E27:F27"/>
    <mergeCell ref="A30:F30"/>
    <mergeCell ref="E51:F51"/>
    <mergeCell ref="A31:B31"/>
    <mergeCell ref="E31:F31"/>
    <mergeCell ref="E28:F28"/>
    <mergeCell ref="E29:F29"/>
    <mergeCell ref="E36:F36"/>
    <mergeCell ref="A39:A41"/>
    <mergeCell ref="B39:F41"/>
    <mergeCell ref="A42:F42"/>
    <mergeCell ref="A48:B48"/>
    <mergeCell ref="E48:F48"/>
    <mergeCell ref="A49:B49"/>
    <mergeCell ref="E17:F17"/>
    <mergeCell ref="E18:F18"/>
    <mergeCell ref="A19:F19"/>
    <mergeCell ref="F20:F21"/>
    <mergeCell ref="F22:F23"/>
    <mergeCell ref="A32:B32"/>
    <mergeCell ref="A33:F33"/>
    <mergeCell ref="A34:A35"/>
    <mergeCell ref="E34:F34"/>
    <mergeCell ref="E35:F35"/>
    <mergeCell ref="E32:F32"/>
    <mergeCell ref="A1:E1"/>
    <mergeCell ref="A2:F2"/>
    <mergeCell ref="B3:F3"/>
    <mergeCell ref="B4:F4"/>
    <mergeCell ref="B5:F5"/>
    <mergeCell ref="B6:F6"/>
    <mergeCell ref="B7:F7"/>
    <mergeCell ref="B8:F8"/>
    <mergeCell ref="B9:F9"/>
    <mergeCell ref="B10:F10"/>
    <mergeCell ref="B11:F11"/>
    <mergeCell ref="E15:F15"/>
    <mergeCell ref="E16:F16"/>
    <mergeCell ref="A12:F12"/>
    <mergeCell ref="E13:F13"/>
    <mergeCell ref="E14:F14"/>
  </mergeCells>
  <pageMargins left="0.7" right="0.7" top="0.75" bottom="0.75" header="0.3" footer="0.3"/>
  <pageSetup scale="72" orientation="portrait" r:id="rId1"/>
  <rowBreaks count="1" manualBreakCount="1">
    <brk id="40" max="16383" man="1"/>
  </rowBreaks>
  <colBreaks count="1" manualBreakCount="1">
    <brk id="6" max="1048575" man="1"/>
  </colBreaks>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40.5703125" customWidth="1"/>
    <col min="3" max="3" width="23.7109375" bestFit="1" customWidth="1"/>
    <col min="4" max="4" width="25.7109375" customWidth="1"/>
    <col min="5" max="5" width="13.28515625" customWidth="1"/>
    <col min="6" max="6" width="13.42578125" customWidth="1"/>
  </cols>
  <sheetData>
    <row r="1" spans="1:6" ht="47.25" customHeight="1" thickTop="1" thickBot="1">
      <c r="A1" s="802" t="s">
        <v>1153</v>
      </c>
      <c r="B1" s="802"/>
      <c r="C1" s="802"/>
      <c r="D1" s="802"/>
      <c r="E1" s="803"/>
      <c r="F1" s="141" t="s">
        <v>240</v>
      </c>
    </row>
    <row r="2" spans="1:6" ht="18" thickTop="1" thickBot="1">
      <c r="A2" s="839" t="s">
        <v>0</v>
      </c>
      <c r="B2" s="839"/>
      <c r="C2" s="839"/>
      <c r="D2" s="839"/>
      <c r="E2" s="839"/>
      <c r="F2" s="840"/>
    </row>
    <row r="3" spans="1:6" ht="17.25" thickTop="1">
      <c r="A3" s="21" t="s">
        <v>7</v>
      </c>
      <c r="B3" s="1846" t="s">
        <v>68</v>
      </c>
      <c r="C3" s="1847"/>
      <c r="D3" s="1847"/>
      <c r="E3" s="1847"/>
      <c r="F3" s="1848"/>
    </row>
    <row r="4" spans="1:6" ht="16.5">
      <c r="A4" s="434" t="s">
        <v>1</v>
      </c>
      <c r="B4" s="1849" t="s">
        <v>220</v>
      </c>
      <c r="C4" s="1850"/>
      <c r="D4" s="1850"/>
      <c r="E4" s="1850"/>
      <c r="F4" s="1851"/>
    </row>
    <row r="5" spans="1:6" ht="20.25">
      <c r="A5" s="434" t="s">
        <v>2</v>
      </c>
      <c r="B5" s="1529" t="s">
        <v>425</v>
      </c>
      <c r="C5" s="1530"/>
      <c r="D5" s="1530"/>
      <c r="E5" s="1530"/>
      <c r="F5" s="1531"/>
    </row>
    <row r="6" spans="1:6" ht="17.25" thickBot="1">
      <c r="A6" s="434" t="s">
        <v>247</v>
      </c>
      <c r="B6" s="1843">
        <v>60000000</v>
      </c>
      <c r="C6" s="1844"/>
      <c r="D6" s="1844"/>
      <c r="E6" s="1844"/>
      <c r="F6" s="1845"/>
    </row>
    <row r="7" spans="1:6" ht="16.5" customHeight="1" thickTop="1">
      <c r="A7" s="434" t="s">
        <v>8</v>
      </c>
      <c r="B7" s="1846" t="s">
        <v>120</v>
      </c>
      <c r="C7" s="1847"/>
      <c r="D7" s="1847"/>
      <c r="E7" s="1847"/>
      <c r="F7" s="1848"/>
    </row>
    <row r="8" spans="1:6" ht="79.5" customHeight="1">
      <c r="A8" s="434" t="s">
        <v>54</v>
      </c>
      <c r="B8" s="1005" t="s">
        <v>426</v>
      </c>
      <c r="C8" s="1006"/>
      <c r="D8" s="1006"/>
      <c r="E8" s="1006"/>
      <c r="F8" s="1007"/>
    </row>
    <row r="9" spans="1:6" ht="15" customHeight="1">
      <c r="A9" s="951" t="s">
        <v>9</v>
      </c>
      <c r="B9" s="1853" t="s">
        <v>427</v>
      </c>
      <c r="C9" s="1853"/>
      <c r="D9" s="1853"/>
      <c r="E9" s="1853"/>
      <c r="F9" s="1853"/>
    </row>
    <row r="10" spans="1:6" ht="15" customHeight="1">
      <c r="A10" s="952"/>
      <c r="B10" s="1854" t="s">
        <v>428</v>
      </c>
      <c r="C10" s="1855"/>
      <c r="D10" s="1855"/>
      <c r="E10" s="1855"/>
      <c r="F10" s="1856"/>
    </row>
    <row r="11" spans="1:6" ht="15" customHeight="1">
      <c r="A11" s="434" t="s">
        <v>20</v>
      </c>
      <c r="B11" s="957"/>
      <c r="C11" s="958"/>
      <c r="D11" s="958"/>
      <c r="E11" s="958"/>
      <c r="F11" s="959"/>
    </row>
    <row r="12" spans="1:6" ht="15" customHeight="1" thickBot="1">
      <c r="A12" s="23" t="s">
        <v>16</v>
      </c>
      <c r="B12" s="909"/>
      <c r="C12" s="910"/>
      <c r="D12" s="910"/>
      <c r="E12" s="910"/>
      <c r="F12" s="911"/>
    </row>
    <row r="13" spans="1:6" ht="15" customHeight="1" thickTop="1" thickBot="1">
      <c r="A13" s="839" t="s">
        <v>10</v>
      </c>
      <c r="B13" s="839"/>
      <c r="C13" s="839"/>
      <c r="D13" s="839"/>
      <c r="E13" s="839"/>
      <c r="F13" s="840"/>
    </row>
    <row r="14" spans="1:6" ht="15" customHeight="1" thickTop="1">
      <c r="A14" s="24" t="s">
        <v>11</v>
      </c>
      <c r="B14" s="12" t="s">
        <v>12</v>
      </c>
      <c r="C14" s="12" t="s">
        <v>13</v>
      </c>
      <c r="D14" s="12" t="s">
        <v>14</v>
      </c>
      <c r="E14" s="841" t="s">
        <v>15</v>
      </c>
      <c r="F14" s="842"/>
    </row>
    <row r="15" spans="1:6" ht="56.25" customHeight="1" thickBot="1">
      <c r="A15" s="50" t="s">
        <v>429</v>
      </c>
      <c r="B15" s="50" t="s">
        <v>430</v>
      </c>
      <c r="C15" s="50" t="s">
        <v>431</v>
      </c>
      <c r="D15" s="2"/>
      <c r="E15" s="843"/>
      <c r="F15" s="844"/>
    </row>
    <row r="16" spans="1:6" ht="18" thickTop="1" thickBot="1">
      <c r="A16" s="836" t="s">
        <v>17</v>
      </c>
      <c r="B16" s="836"/>
      <c r="C16" s="836"/>
      <c r="D16" s="836"/>
      <c r="E16" s="836"/>
      <c r="F16" s="838"/>
    </row>
    <row r="17" spans="1:6" ht="15.75" thickTop="1">
      <c r="A17" s="26" t="s">
        <v>4</v>
      </c>
      <c r="B17" s="112" t="s">
        <v>290</v>
      </c>
      <c r="C17" s="17" t="s">
        <v>6</v>
      </c>
      <c r="D17" s="112" t="s">
        <v>291</v>
      </c>
      <c r="E17" s="13" t="s">
        <v>19</v>
      </c>
      <c r="F17" s="14" t="s">
        <v>110</v>
      </c>
    </row>
    <row r="18" spans="1:6" ht="15.75" thickBot="1">
      <c r="A18" s="27" t="s">
        <v>5</v>
      </c>
      <c r="B18" s="111" t="s">
        <v>290</v>
      </c>
      <c r="C18" s="18" t="s">
        <v>3</v>
      </c>
      <c r="D18" s="111" t="s">
        <v>291</v>
      </c>
      <c r="E18" s="15" t="s">
        <v>19</v>
      </c>
      <c r="F18" s="16"/>
    </row>
    <row r="19" spans="1:6" ht="18" thickTop="1" thickBot="1">
      <c r="A19" s="836" t="s">
        <v>31</v>
      </c>
      <c r="B19" s="836"/>
      <c r="C19" s="836"/>
      <c r="D19" s="836"/>
      <c r="E19" s="836"/>
      <c r="F19" s="838"/>
    </row>
    <row r="20" spans="1:6" ht="15.75" thickTop="1">
      <c r="A20" s="19" t="s">
        <v>30</v>
      </c>
      <c r="B20" s="424" t="s">
        <v>26</v>
      </c>
      <c r="C20" s="424" t="s">
        <v>22</v>
      </c>
      <c r="D20" s="424" t="s">
        <v>23</v>
      </c>
      <c r="E20" s="786" t="s">
        <v>239</v>
      </c>
      <c r="F20" s="787"/>
    </row>
    <row r="21" spans="1:6" ht="15.75" thickBot="1">
      <c r="A21" s="147">
        <v>60000000</v>
      </c>
      <c r="B21" s="522">
        <v>60000000</v>
      </c>
      <c r="C21" s="140"/>
      <c r="D21" s="18" t="s">
        <v>111</v>
      </c>
      <c r="E21" s="960">
        <v>60000000</v>
      </c>
      <c r="F21" s="1852"/>
    </row>
    <row r="22" spans="1:6" ht="16.5" thickTop="1" thickBot="1">
      <c r="A22" s="25" t="s">
        <v>25</v>
      </c>
      <c r="B22" s="522">
        <v>60000000</v>
      </c>
      <c r="C22" s="140"/>
      <c r="D22" s="5"/>
      <c r="E22" s="960">
        <v>60000000</v>
      </c>
      <c r="F22" s="1852"/>
    </row>
    <row r="23" spans="1:6" ht="18" thickTop="1" thickBot="1">
      <c r="A23" s="836" t="s">
        <v>27</v>
      </c>
      <c r="B23" s="836"/>
      <c r="C23" s="836"/>
      <c r="D23" s="836"/>
      <c r="E23" s="836"/>
      <c r="F23" s="838"/>
    </row>
    <row r="24" spans="1:6" ht="15.75" thickTop="1">
      <c r="A24" s="788" t="s">
        <v>28</v>
      </c>
      <c r="B24" s="789"/>
      <c r="C24" s="424" t="s">
        <v>417</v>
      </c>
      <c r="D24" s="34" t="s">
        <v>419</v>
      </c>
      <c r="E24" s="786" t="s">
        <v>416</v>
      </c>
      <c r="F24" s="787"/>
    </row>
    <row r="25" spans="1:6" ht="15.75" thickBot="1">
      <c r="A25" s="1877"/>
      <c r="B25" s="1878"/>
      <c r="C25" s="367"/>
      <c r="D25" s="367"/>
      <c r="E25" s="1875"/>
      <c r="F25" s="1876"/>
    </row>
    <row r="26" spans="1:6" ht="16.5" thickTop="1" thickBot="1">
      <c r="A26" s="808" t="s">
        <v>32</v>
      </c>
      <c r="B26" s="808"/>
      <c r="C26" s="808"/>
      <c r="D26" s="808"/>
      <c r="E26" s="808"/>
      <c r="F26" s="809"/>
    </row>
    <row r="27" spans="1:6" ht="15.75" thickTop="1">
      <c r="A27" s="794" t="s">
        <v>33</v>
      </c>
      <c r="B27" s="6" t="s">
        <v>34</v>
      </c>
      <c r="C27" s="6" t="s">
        <v>35</v>
      </c>
      <c r="D27" s="6" t="s">
        <v>36</v>
      </c>
      <c r="E27" s="865" t="s">
        <v>432</v>
      </c>
      <c r="F27" s="866"/>
    </row>
    <row r="28" spans="1:6">
      <c r="A28" s="795"/>
      <c r="B28" s="119"/>
      <c r="C28" s="119"/>
      <c r="D28" s="83"/>
      <c r="E28" s="790"/>
      <c r="F28" s="791"/>
    </row>
    <row r="29" spans="1:6">
      <c r="A29" s="28" t="s">
        <v>38</v>
      </c>
      <c r="B29" s="7"/>
      <c r="C29" s="7"/>
      <c r="D29" s="7"/>
      <c r="E29" s="798"/>
      <c r="F29" s="791"/>
    </row>
    <row r="30" spans="1:6">
      <c r="A30" s="867" t="s">
        <v>58</v>
      </c>
      <c r="B30" s="431" t="s">
        <v>39</v>
      </c>
      <c r="C30" s="431" t="s">
        <v>40</v>
      </c>
      <c r="D30" s="431" t="s">
        <v>41</v>
      </c>
      <c r="E30" s="828" t="s">
        <v>42</v>
      </c>
      <c r="F30" s="829"/>
    </row>
    <row r="31" spans="1:6">
      <c r="A31" s="868"/>
      <c r="B31" s="430"/>
      <c r="D31" s="7"/>
      <c r="E31" s="798"/>
      <c r="F31" s="799"/>
    </row>
    <row r="32" spans="1:6">
      <c r="A32" s="792" t="s">
        <v>63</v>
      </c>
      <c r="B32" s="819"/>
      <c r="C32" s="820"/>
      <c r="D32" s="820"/>
      <c r="E32" s="820"/>
      <c r="F32" s="820"/>
    </row>
    <row r="33" spans="1:7" ht="18.75" customHeight="1">
      <c r="A33" s="793"/>
      <c r="B33" s="822"/>
      <c r="C33" s="823"/>
      <c r="D33" s="823"/>
      <c r="E33" s="823"/>
      <c r="F33" s="824"/>
    </row>
    <row r="34" spans="1:7" ht="21" customHeight="1" thickBot="1">
      <c r="A34" s="793"/>
      <c r="B34" s="822"/>
      <c r="C34" s="823"/>
      <c r="D34" s="823"/>
      <c r="E34" s="823"/>
      <c r="F34" s="824"/>
    </row>
    <row r="35" spans="1:7" ht="28.5" customHeight="1" thickTop="1" thickBot="1">
      <c r="A35" s="869" t="s">
        <v>43</v>
      </c>
      <c r="B35" s="836"/>
      <c r="C35" s="836"/>
      <c r="D35" s="836"/>
      <c r="E35" s="836"/>
      <c r="F35" s="838"/>
      <c r="G35" s="35"/>
    </row>
    <row r="36" spans="1:7" ht="28.5" customHeight="1" thickTop="1">
      <c r="A36" s="926" t="s">
        <v>44</v>
      </c>
      <c r="B36" s="927"/>
      <c r="C36" s="424" t="s">
        <v>45</v>
      </c>
      <c r="D36" s="36" t="s">
        <v>46</v>
      </c>
      <c r="E36" s="928" t="s">
        <v>59</v>
      </c>
      <c r="F36" s="929"/>
      <c r="G36" s="35"/>
    </row>
    <row r="37" spans="1:7" ht="72" customHeight="1">
      <c r="A37" s="1863" t="s">
        <v>584</v>
      </c>
      <c r="B37" s="1863" t="s">
        <v>164</v>
      </c>
      <c r="C37" s="423"/>
      <c r="D37" s="450"/>
      <c r="E37" s="1864"/>
      <c r="F37" s="1865"/>
      <c r="G37" s="35"/>
    </row>
    <row r="38" spans="1:7" ht="32.25" customHeight="1">
      <c r="A38" s="1863" t="s">
        <v>585</v>
      </c>
      <c r="B38" s="1863"/>
      <c r="C38" s="423"/>
      <c r="D38" s="451"/>
      <c r="E38" s="1860"/>
      <c r="F38" s="1860"/>
    </row>
    <row r="39" spans="1:7" ht="33" customHeight="1" thickBot="1">
      <c r="A39" s="1873" t="s">
        <v>575</v>
      </c>
      <c r="B39" s="1874"/>
      <c r="C39" s="426"/>
      <c r="D39" s="452"/>
      <c r="E39" s="1860"/>
      <c r="F39" s="1860"/>
    </row>
    <row r="40" spans="1:7" s="479" customFormat="1" ht="33" customHeight="1" thickTop="1" thickBot="1">
      <c r="A40" s="1871" t="s">
        <v>576</v>
      </c>
      <c r="B40" s="1872"/>
      <c r="C40" s="612"/>
      <c r="D40" s="452"/>
      <c r="E40" s="1864"/>
      <c r="F40" s="1866"/>
    </row>
    <row r="41" spans="1:7" ht="45" customHeight="1" thickTop="1">
      <c r="A41" s="1857" t="s">
        <v>577</v>
      </c>
      <c r="B41" s="1858"/>
      <c r="C41" s="626"/>
      <c r="D41" s="636"/>
      <c r="E41" s="1860"/>
      <c r="F41" s="1860"/>
    </row>
    <row r="42" spans="1:7" s="479" customFormat="1" ht="45" customHeight="1" thickBot="1">
      <c r="A42" s="1565" t="s">
        <v>578</v>
      </c>
      <c r="B42" s="1565"/>
      <c r="C42" s="624"/>
      <c r="D42" s="625"/>
      <c r="E42" s="1867"/>
      <c r="F42" s="1868"/>
    </row>
    <row r="43" spans="1:7" s="479" customFormat="1" ht="45" customHeight="1" thickTop="1" thickBot="1">
      <c r="A43" s="1450" t="s">
        <v>582</v>
      </c>
      <c r="B43" s="1451"/>
      <c r="C43" s="632"/>
      <c r="D43" s="633"/>
      <c r="E43" s="637"/>
      <c r="F43" s="638"/>
    </row>
    <row r="44" spans="1:7" s="479" customFormat="1" ht="45" customHeight="1" thickTop="1" thickBot="1">
      <c r="A44" s="1450" t="s">
        <v>580</v>
      </c>
      <c r="B44" s="1451"/>
      <c r="C44" s="632"/>
      <c r="D44" s="633"/>
      <c r="E44" s="637"/>
      <c r="F44" s="638"/>
    </row>
    <row r="45" spans="1:7" s="479" customFormat="1" ht="45" customHeight="1" thickTop="1" thickBot="1">
      <c r="A45" s="1450" t="s">
        <v>581</v>
      </c>
      <c r="B45" s="1451"/>
      <c r="C45" s="632"/>
      <c r="D45" s="633"/>
      <c r="E45" s="637"/>
      <c r="F45" s="638"/>
    </row>
    <row r="46" spans="1:7" s="479" customFormat="1" ht="45" customHeight="1" thickTop="1">
      <c r="A46" s="1565" t="s">
        <v>579</v>
      </c>
      <c r="B46" s="1565"/>
      <c r="C46" s="635"/>
      <c r="D46" s="639"/>
      <c r="E46" s="1869"/>
      <c r="F46" s="1870"/>
    </row>
    <row r="47" spans="1:7" s="479" customFormat="1" ht="45" customHeight="1">
      <c r="A47" s="1859" t="s">
        <v>583</v>
      </c>
      <c r="B47" s="1859"/>
      <c r="C47" s="632"/>
      <c r="D47" s="633"/>
      <c r="E47" s="634"/>
      <c r="F47" s="634"/>
    </row>
    <row r="48" spans="1:7" ht="24.75" customHeight="1" thickBot="1">
      <c r="A48" s="863" t="s">
        <v>60</v>
      </c>
      <c r="B48" s="837"/>
      <c r="C48" s="837"/>
      <c r="D48" s="837"/>
      <c r="E48" s="837"/>
      <c r="F48" s="864"/>
    </row>
    <row r="49" spans="1:6" ht="24.75" hidden="1" customHeight="1">
      <c r="A49" s="1153" t="s">
        <v>61</v>
      </c>
      <c r="B49" s="1153"/>
      <c r="C49" s="1154"/>
      <c r="D49" s="853" t="s">
        <v>62</v>
      </c>
      <c r="E49" s="853"/>
      <c r="F49" s="854"/>
    </row>
    <row r="50" spans="1:6" ht="24.75" hidden="1" customHeight="1">
      <c r="A50" s="9" t="s">
        <v>47</v>
      </c>
      <c r="B50" s="930">
        <v>1100</v>
      </c>
      <c r="C50" s="1112"/>
      <c r="D50" s="9" t="s">
        <v>49</v>
      </c>
      <c r="E50" s="920">
        <v>1100</v>
      </c>
      <c r="F50" s="921"/>
    </row>
    <row r="51" spans="1:6" s="1" customFormat="1" ht="21.75" customHeight="1" thickTop="1">
      <c r="A51" s="29" t="s">
        <v>48</v>
      </c>
      <c r="B51" s="930"/>
      <c r="C51" s="1112"/>
      <c r="D51" s="10" t="s">
        <v>50</v>
      </c>
      <c r="E51" s="920"/>
      <c r="F51" s="921"/>
    </row>
    <row r="52" spans="1:6" s="1" customFormat="1" ht="19.5" customHeight="1" thickBot="1">
      <c r="A52" s="30" t="s">
        <v>25</v>
      </c>
      <c r="B52" s="943"/>
      <c r="C52" s="1158"/>
      <c r="D52" s="11" t="s">
        <v>25</v>
      </c>
      <c r="E52" s="930"/>
      <c r="F52" s="931"/>
    </row>
    <row r="53" spans="1:6" s="1" customFormat="1" ht="18.75" customHeight="1" thickTop="1">
      <c r="A53" s="1164" t="s">
        <v>51</v>
      </c>
      <c r="B53" s="1165"/>
      <c r="C53" s="1165"/>
      <c r="D53" s="1165"/>
      <c r="E53" s="1165"/>
      <c r="F53" s="1166"/>
    </row>
    <row r="54" spans="1:6" s="1" customFormat="1" ht="19.5" customHeight="1">
      <c r="A54" s="1547"/>
      <c r="B54" s="1548"/>
      <c r="C54" s="1548"/>
      <c r="D54" s="1548"/>
      <c r="E54" s="1548"/>
      <c r="F54" s="1549"/>
    </row>
    <row r="55" spans="1:6" ht="33" customHeight="1">
      <c r="A55" s="1547"/>
      <c r="B55" s="1548"/>
      <c r="C55" s="1548"/>
      <c r="D55" s="1548"/>
      <c r="E55" s="1548"/>
      <c r="F55" s="1549"/>
    </row>
    <row r="56" spans="1:6">
      <c r="A56" s="1547"/>
      <c r="B56" s="1548"/>
      <c r="C56" s="1548"/>
      <c r="D56" s="1548"/>
      <c r="E56" s="1548"/>
      <c r="F56" s="1549"/>
    </row>
    <row r="57" spans="1:6">
      <c r="A57" s="1547"/>
      <c r="B57" s="1548"/>
      <c r="C57" s="1548"/>
      <c r="D57" s="1548"/>
      <c r="E57" s="1548"/>
      <c r="F57" s="1549"/>
    </row>
    <row r="58" spans="1:6">
      <c r="A58" s="1840"/>
      <c r="B58" s="1841"/>
      <c r="C58" s="1841"/>
      <c r="D58" s="1841"/>
      <c r="E58" s="1841"/>
      <c r="F58" s="1842"/>
    </row>
    <row r="59" spans="1:6" ht="17.25" thickBot="1">
      <c r="A59" s="1839" t="s">
        <v>52</v>
      </c>
      <c r="B59" s="1561"/>
      <c r="C59" s="1561"/>
      <c r="D59" s="1561"/>
      <c r="E59" s="1561"/>
      <c r="F59" s="1562"/>
    </row>
    <row r="60" spans="1:6" ht="17.25" thickTop="1">
      <c r="A60" s="1155"/>
      <c r="B60" s="1156"/>
      <c r="C60" s="1156"/>
      <c r="D60" s="1156"/>
      <c r="E60" s="1156"/>
      <c r="F60" s="1157"/>
    </row>
    <row r="61" spans="1:6" ht="16.5">
      <c r="A61" s="989"/>
      <c r="B61" s="990"/>
      <c r="C61" s="990"/>
      <c r="D61" s="990"/>
      <c r="E61" s="990"/>
      <c r="F61" s="991"/>
    </row>
    <row r="62" spans="1:6" ht="16.5">
      <c r="A62" s="989" t="s">
        <v>55</v>
      </c>
      <c r="B62" s="990"/>
      <c r="C62" s="990"/>
      <c r="D62" s="990"/>
      <c r="E62" s="990"/>
      <c r="F62" s="991"/>
    </row>
    <row r="63" spans="1:6" ht="17.25" thickBot="1">
      <c r="A63" s="939" t="s">
        <v>55</v>
      </c>
      <c r="B63" s="940"/>
      <c r="C63" s="940"/>
      <c r="D63" s="940"/>
      <c r="E63" s="940"/>
      <c r="F63" s="941"/>
    </row>
    <row r="64" spans="1:6" ht="15.75" thickTop="1">
      <c r="A64" s="1544"/>
      <c r="B64" s="1545"/>
      <c r="C64" s="1545"/>
      <c r="D64" s="1545"/>
      <c r="E64" s="1545"/>
      <c r="F64" s="1546"/>
    </row>
    <row r="65" spans="1:6" ht="16.5">
      <c r="A65" s="1861" t="s">
        <v>52</v>
      </c>
      <c r="B65" s="1171"/>
      <c r="C65" s="1171"/>
      <c r="D65" s="1171"/>
      <c r="E65" s="1171"/>
      <c r="F65" s="1862"/>
    </row>
    <row r="66" spans="1:6">
      <c r="A66" s="1547"/>
      <c r="B66" s="1548"/>
      <c r="C66" s="1548"/>
      <c r="D66" s="1548"/>
      <c r="E66" s="1548"/>
      <c r="F66" s="1549"/>
    </row>
    <row r="67" spans="1:6">
      <c r="A67" s="1547"/>
      <c r="B67" s="1548"/>
      <c r="C67" s="1548"/>
      <c r="D67" s="1548"/>
      <c r="E67" s="1548"/>
      <c r="F67" s="1549"/>
    </row>
    <row r="68" spans="1:6">
      <c r="A68" s="1547"/>
      <c r="B68" s="1548"/>
      <c r="C68" s="1548"/>
      <c r="D68" s="1548"/>
      <c r="E68" s="1548"/>
      <c r="F68" s="1549"/>
    </row>
    <row r="69" spans="1:6">
      <c r="A69" s="1547"/>
      <c r="B69" s="1548"/>
      <c r="C69" s="1548"/>
      <c r="D69" s="1548"/>
      <c r="E69" s="1548"/>
      <c r="F69" s="1549"/>
    </row>
    <row r="70" spans="1:6">
      <c r="A70" s="1547"/>
      <c r="B70" s="1548"/>
      <c r="C70" s="1548"/>
      <c r="D70" s="1548"/>
      <c r="E70" s="1548"/>
      <c r="F70" s="1549"/>
    </row>
    <row r="71" spans="1:6">
      <c r="A71" s="1547"/>
      <c r="B71" s="1548"/>
      <c r="C71" s="1548"/>
      <c r="D71" s="1548"/>
      <c r="E71" s="1548"/>
      <c r="F71" s="1549"/>
    </row>
  </sheetData>
  <mergeCells count="85">
    <mergeCell ref="E31:F31"/>
    <mergeCell ref="E29:F29"/>
    <mergeCell ref="E25:F25"/>
    <mergeCell ref="A23:F23"/>
    <mergeCell ref="E24:F24"/>
    <mergeCell ref="E28:F28"/>
    <mergeCell ref="A26:F26"/>
    <mergeCell ref="A27:A28"/>
    <mergeCell ref="E27:F27"/>
    <mergeCell ref="A30:A31"/>
    <mergeCell ref="E30:F30"/>
    <mergeCell ref="A24:B24"/>
    <mergeCell ref="A25:B25"/>
    <mergeCell ref="A37:B37"/>
    <mergeCell ref="E37:F37"/>
    <mergeCell ref="E40:F40"/>
    <mergeCell ref="E42:F42"/>
    <mergeCell ref="E46:F46"/>
    <mergeCell ref="A38:B38"/>
    <mergeCell ref="E38:F38"/>
    <mergeCell ref="A40:B40"/>
    <mergeCell ref="A39:B39"/>
    <mergeCell ref="E39:F39"/>
    <mergeCell ref="A71:F71"/>
    <mergeCell ref="A60:F60"/>
    <mergeCell ref="A61:F61"/>
    <mergeCell ref="A62:F62"/>
    <mergeCell ref="A63:F63"/>
    <mergeCell ref="A64:F64"/>
    <mergeCell ref="A65:F65"/>
    <mergeCell ref="A66:F66"/>
    <mergeCell ref="A67:F67"/>
    <mergeCell ref="A68:F68"/>
    <mergeCell ref="A69:F69"/>
    <mergeCell ref="A70:F70"/>
    <mergeCell ref="A49:C49"/>
    <mergeCell ref="D49:F49"/>
    <mergeCell ref="A41:B41"/>
    <mergeCell ref="A42:B42"/>
    <mergeCell ref="A46:B46"/>
    <mergeCell ref="A44:B44"/>
    <mergeCell ref="A45:B45"/>
    <mergeCell ref="A43:B43"/>
    <mergeCell ref="A47:B47"/>
    <mergeCell ref="E41:F41"/>
    <mergeCell ref="A48:F48"/>
    <mergeCell ref="A32:A34"/>
    <mergeCell ref="B32:F34"/>
    <mergeCell ref="A35:F35"/>
    <mergeCell ref="A36:B36"/>
    <mergeCell ref="E36:F36"/>
    <mergeCell ref="E20:F20"/>
    <mergeCell ref="E21:F21"/>
    <mergeCell ref="E22:F22"/>
    <mergeCell ref="B7:F7"/>
    <mergeCell ref="B8:F8"/>
    <mergeCell ref="B9:F9"/>
    <mergeCell ref="B10:F10"/>
    <mergeCell ref="B11:F11"/>
    <mergeCell ref="A16:F16"/>
    <mergeCell ref="A19:F19"/>
    <mergeCell ref="B12:F12"/>
    <mergeCell ref="A9:A10"/>
    <mergeCell ref="A13:F13"/>
    <mergeCell ref="E14:F14"/>
    <mergeCell ref="E15:F15"/>
    <mergeCell ref="B6:F6"/>
    <mergeCell ref="A1:E1"/>
    <mergeCell ref="B3:F3"/>
    <mergeCell ref="B4:F4"/>
    <mergeCell ref="B5:F5"/>
    <mergeCell ref="A2:F2"/>
    <mergeCell ref="A59:F59"/>
    <mergeCell ref="E50:F50"/>
    <mergeCell ref="A54:F54"/>
    <mergeCell ref="A53:F53"/>
    <mergeCell ref="A55:F55"/>
    <mergeCell ref="A56:F56"/>
    <mergeCell ref="A57:F57"/>
    <mergeCell ref="A58:F58"/>
    <mergeCell ref="B50:C50"/>
    <mergeCell ref="B51:C51"/>
    <mergeCell ref="B52:C52"/>
    <mergeCell ref="E52:F52"/>
    <mergeCell ref="E51:F51"/>
  </mergeCells>
  <pageMargins left="0.7" right="0.7" top="0.75" bottom="0.75" header="0.3" footer="0.3"/>
  <pageSetup scale="63" fitToHeight="0" orientation="portrait" r:id="rId1"/>
  <legacyDrawing r:id="rId2"/>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G85"/>
  <sheetViews>
    <sheetView rightToLeft="1" view="pageBreakPreview" zoomScale="106" zoomScaleSheetLayoutView="106" workbookViewId="0">
      <selection sqref="A1:D1"/>
    </sheetView>
  </sheetViews>
  <sheetFormatPr defaultRowHeight="15"/>
  <cols>
    <col min="1" max="1" width="26.28515625" bestFit="1" customWidth="1"/>
    <col min="2" max="2" width="24" customWidth="1"/>
    <col min="3" max="3" width="23.7109375" bestFit="1" customWidth="1"/>
    <col min="4" max="4" width="22" customWidth="1"/>
    <col min="5" max="5" width="21.5703125" customWidth="1"/>
    <col min="6" max="6" width="15.42578125" customWidth="1"/>
  </cols>
  <sheetData>
    <row r="1" spans="1:7" ht="60" customHeight="1" thickTop="1" thickBot="1">
      <c r="A1" s="802" t="s">
        <v>1152</v>
      </c>
      <c r="B1" s="802"/>
      <c r="C1" s="802"/>
      <c r="D1" s="802"/>
      <c r="E1" s="521" t="s">
        <v>240</v>
      </c>
      <c r="F1" s="479"/>
      <c r="G1" s="479"/>
    </row>
    <row r="2" spans="1:7" ht="18" thickTop="1" thickBot="1">
      <c r="A2" s="839" t="s">
        <v>0</v>
      </c>
      <c r="B2" s="1359"/>
      <c r="C2" s="1359"/>
      <c r="D2" s="1359"/>
      <c r="E2" s="1360"/>
      <c r="F2" s="479"/>
      <c r="G2" s="479"/>
    </row>
    <row r="3" spans="1:7" ht="17.25" thickTop="1">
      <c r="A3" s="497" t="s">
        <v>7</v>
      </c>
      <c r="B3" s="1079" t="s">
        <v>64</v>
      </c>
      <c r="C3" s="1079"/>
      <c r="D3" s="1079"/>
      <c r="E3" s="1079"/>
      <c r="F3" s="479"/>
      <c r="G3" s="479"/>
    </row>
    <row r="4" spans="1:7" ht="16.5">
      <c r="A4" s="498" t="s">
        <v>1</v>
      </c>
      <c r="B4" s="1899" t="s">
        <v>224</v>
      </c>
      <c r="C4" s="1899"/>
      <c r="D4" s="1899"/>
      <c r="E4" s="1899"/>
      <c r="F4" s="479"/>
      <c r="G4" s="479"/>
    </row>
    <row r="5" spans="1:7" ht="16.5">
      <c r="A5" s="498" t="s">
        <v>2</v>
      </c>
      <c r="B5" s="1079" t="s">
        <v>225</v>
      </c>
      <c r="C5" s="1079"/>
      <c r="D5" s="1079"/>
      <c r="E5" s="1079"/>
      <c r="F5" s="479"/>
      <c r="G5" s="479"/>
    </row>
    <row r="6" spans="1:7" ht="16.5">
      <c r="A6" s="498" t="s">
        <v>247</v>
      </c>
      <c r="B6" s="1900">
        <v>483600000</v>
      </c>
      <c r="C6" s="1901"/>
      <c r="D6" s="1901"/>
      <c r="E6" s="1902"/>
      <c r="F6" s="479"/>
      <c r="G6" s="479"/>
    </row>
    <row r="7" spans="1:7" ht="16.5">
      <c r="A7" s="498" t="s">
        <v>8</v>
      </c>
      <c r="B7" s="1079" t="s">
        <v>226</v>
      </c>
      <c r="C7" s="1079"/>
      <c r="D7" s="1079"/>
      <c r="E7" s="1079"/>
      <c r="F7" s="479"/>
      <c r="G7" s="479"/>
    </row>
    <row r="8" spans="1:7" ht="16.5" customHeight="1">
      <c r="A8" s="498" t="s">
        <v>54</v>
      </c>
      <c r="B8" s="1895" t="s">
        <v>280</v>
      </c>
      <c r="C8" s="1896"/>
      <c r="D8" s="1896"/>
      <c r="E8" s="1897"/>
      <c r="F8" s="479"/>
      <c r="G8" s="479"/>
    </row>
    <row r="9" spans="1:7" ht="15" customHeight="1">
      <c r="A9" s="259" t="s">
        <v>9</v>
      </c>
      <c r="B9" s="1898" t="s">
        <v>441</v>
      </c>
      <c r="C9" s="1898"/>
      <c r="D9" s="1898"/>
      <c r="E9" s="1898"/>
      <c r="F9" s="479"/>
      <c r="G9" s="479"/>
    </row>
    <row r="10" spans="1:7" ht="15" customHeight="1">
      <c r="A10" s="498" t="s">
        <v>20</v>
      </c>
      <c r="B10" s="957"/>
      <c r="C10" s="958"/>
      <c r="D10" s="958"/>
      <c r="E10" s="959"/>
      <c r="F10" s="479"/>
      <c r="G10" s="479"/>
    </row>
    <row r="11" spans="1:7" ht="15" customHeight="1" thickBot="1">
      <c r="A11" s="499" t="s">
        <v>16</v>
      </c>
      <c r="B11" s="909"/>
      <c r="C11" s="910"/>
      <c r="D11" s="910"/>
      <c r="E11" s="911"/>
      <c r="F11" s="479"/>
      <c r="G11" s="479"/>
    </row>
    <row r="12" spans="1:7" ht="15" customHeight="1" thickTop="1" thickBot="1">
      <c r="A12" s="839" t="s">
        <v>10</v>
      </c>
      <c r="B12" s="839"/>
      <c r="C12" s="839"/>
      <c r="D12" s="839"/>
      <c r="E12" s="840"/>
      <c r="F12" s="479"/>
      <c r="G12" s="479"/>
    </row>
    <row r="13" spans="1:7" ht="36.75" customHeight="1" thickTop="1">
      <c r="A13" s="500" t="s">
        <v>11</v>
      </c>
      <c r="B13" s="488" t="s">
        <v>12</v>
      </c>
      <c r="C13" s="488" t="s">
        <v>13</v>
      </c>
      <c r="D13" s="488" t="s">
        <v>14</v>
      </c>
      <c r="E13" s="536"/>
      <c r="F13" s="479"/>
      <c r="G13" s="479"/>
    </row>
    <row r="14" spans="1:7" ht="72" thickBot="1">
      <c r="A14" s="61" t="s">
        <v>281</v>
      </c>
      <c r="B14" s="61" t="s">
        <v>442</v>
      </c>
      <c r="C14" s="481"/>
      <c r="D14" s="481"/>
      <c r="E14" s="537"/>
      <c r="F14" s="479"/>
      <c r="G14" s="479"/>
    </row>
    <row r="15" spans="1:7" ht="18" thickTop="1" thickBot="1">
      <c r="A15" s="836" t="s">
        <v>17</v>
      </c>
      <c r="B15" s="877"/>
      <c r="C15" s="836"/>
      <c r="D15" s="877"/>
      <c r="E15" s="838"/>
      <c r="F15" s="479"/>
      <c r="G15" s="479"/>
    </row>
    <row r="16" spans="1:7" ht="15.75" thickTop="1">
      <c r="A16" s="502" t="s">
        <v>4</v>
      </c>
      <c r="B16" s="512" t="s">
        <v>227</v>
      </c>
      <c r="C16" s="493" t="s">
        <v>6</v>
      </c>
      <c r="D16" s="519">
        <v>1402</v>
      </c>
      <c r="E16" s="489" t="s">
        <v>18</v>
      </c>
      <c r="F16" s="479"/>
      <c r="G16" s="479"/>
    </row>
    <row r="17" spans="1:7" ht="15.75" thickBot="1">
      <c r="A17" s="503" t="s">
        <v>5</v>
      </c>
      <c r="B17" s="512" t="s">
        <v>227</v>
      </c>
      <c r="C17" s="494" t="s">
        <v>3</v>
      </c>
      <c r="D17" s="519">
        <v>1402</v>
      </c>
      <c r="E17" s="492"/>
      <c r="F17" s="479"/>
      <c r="G17" s="479"/>
    </row>
    <row r="18" spans="1:7" ht="18" thickTop="1" thickBot="1">
      <c r="A18" s="836" t="s">
        <v>31</v>
      </c>
      <c r="B18" s="837"/>
      <c r="C18" s="836"/>
      <c r="D18" s="837"/>
      <c r="E18" s="838"/>
      <c r="F18" s="479"/>
      <c r="G18" s="479"/>
    </row>
    <row r="19" spans="1:7" ht="15.75" thickTop="1">
      <c r="A19" s="495" t="s">
        <v>30</v>
      </c>
      <c r="B19" s="509" t="s">
        <v>26</v>
      </c>
      <c r="C19" s="509" t="s">
        <v>22</v>
      </c>
      <c r="D19" s="509" t="s">
        <v>23</v>
      </c>
      <c r="E19" s="535"/>
      <c r="F19" s="479"/>
      <c r="G19" s="479"/>
    </row>
    <row r="20" spans="1:7">
      <c r="A20" s="522">
        <v>483600000</v>
      </c>
      <c r="B20" s="222"/>
      <c r="C20" s="522">
        <v>483600000</v>
      </c>
      <c r="D20" s="557" t="s">
        <v>109</v>
      </c>
      <c r="E20" s="522">
        <v>483600000</v>
      </c>
      <c r="F20" s="479"/>
      <c r="G20" s="479"/>
    </row>
    <row r="21" spans="1:7" ht="15.75" thickBot="1">
      <c r="A21" s="558" t="s">
        <v>25</v>
      </c>
      <c r="B21" s="559"/>
      <c r="C21" s="522">
        <v>483600000</v>
      </c>
      <c r="D21" s="559"/>
      <c r="E21" s="560"/>
      <c r="F21" s="479"/>
      <c r="G21" s="479"/>
    </row>
    <row r="22" spans="1:7" ht="18" thickTop="1" thickBot="1">
      <c r="A22" s="836" t="s">
        <v>27</v>
      </c>
      <c r="B22" s="837"/>
      <c r="C22" s="837"/>
      <c r="D22" s="837"/>
      <c r="E22" s="838"/>
      <c r="F22" s="479"/>
      <c r="G22" s="479"/>
    </row>
    <row r="23" spans="1:7" ht="30.75" thickTop="1">
      <c r="A23" s="1153" t="s">
        <v>28</v>
      </c>
      <c r="B23" s="1154"/>
      <c r="C23" s="509" t="s">
        <v>29</v>
      </c>
      <c r="D23" s="507" t="s">
        <v>243</v>
      </c>
      <c r="E23" s="543" t="s">
        <v>445</v>
      </c>
      <c r="F23" s="479"/>
      <c r="G23" s="479"/>
    </row>
    <row r="24" spans="1:7" ht="15.75" thickBot="1">
      <c r="A24" s="1889"/>
      <c r="B24" s="1890"/>
      <c r="C24" s="699"/>
      <c r="D24" s="699"/>
      <c r="E24" s="700"/>
      <c r="F24" s="479"/>
      <c r="G24" s="479"/>
    </row>
    <row r="25" spans="1:7" ht="16.5" thickTop="1" thickBot="1">
      <c r="A25" s="808" t="s">
        <v>32</v>
      </c>
      <c r="B25" s="808"/>
      <c r="C25" s="808"/>
      <c r="D25" s="808"/>
      <c r="E25" s="809"/>
      <c r="F25" s="479"/>
      <c r="G25" s="479"/>
    </row>
    <row r="26" spans="1:7" ht="15.75" thickTop="1">
      <c r="A26" s="794" t="s">
        <v>33</v>
      </c>
      <c r="B26" s="483" t="s">
        <v>34</v>
      </c>
      <c r="C26" s="483" t="s">
        <v>35</v>
      </c>
      <c r="D26" s="483" t="s">
        <v>36</v>
      </c>
      <c r="E26" s="532" t="s">
        <v>443</v>
      </c>
      <c r="F26" s="479"/>
      <c r="G26" s="479"/>
    </row>
    <row r="27" spans="1:7">
      <c r="A27" s="795"/>
      <c r="B27" s="518"/>
      <c r="C27" s="518"/>
      <c r="D27" s="518"/>
      <c r="E27" s="561"/>
      <c r="F27" s="479"/>
      <c r="G27" s="479"/>
    </row>
    <row r="28" spans="1:7">
      <c r="A28" s="516" t="s">
        <v>38</v>
      </c>
      <c r="B28" s="562">
        <f>1</f>
        <v>1</v>
      </c>
      <c r="C28" s="563"/>
      <c r="D28" s="564"/>
      <c r="E28" s="533"/>
      <c r="F28" s="479"/>
      <c r="G28" s="479"/>
    </row>
    <row r="29" spans="1:7">
      <c r="A29" s="867" t="s">
        <v>58</v>
      </c>
      <c r="B29" s="496" t="s">
        <v>39</v>
      </c>
      <c r="C29" s="496" t="s">
        <v>40</v>
      </c>
      <c r="D29" s="496" t="s">
        <v>41</v>
      </c>
      <c r="E29" s="534"/>
      <c r="F29" s="479"/>
      <c r="G29" s="479"/>
    </row>
    <row r="30" spans="1:7">
      <c r="A30" s="868"/>
      <c r="B30" s="484"/>
      <c r="C30" s="511"/>
      <c r="D30" s="484"/>
      <c r="E30" s="510"/>
      <c r="F30" s="479"/>
      <c r="G30" s="479"/>
    </row>
    <row r="31" spans="1:7">
      <c r="A31" s="792" t="s">
        <v>63</v>
      </c>
      <c r="B31" s="1036"/>
      <c r="C31" s="1036"/>
      <c r="D31" s="1036"/>
      <c r="E31" s="1036"/>
      <c r="F31" s="479"/>
      <c r="G31" s="479"/>
    </row>
    <row r="32" spans="1:7">
      <c r="A32" s="793"/>
      <c r="B32" s="1036"/>
      <c r="C32" s="1036"/>
      <c r="D32" s="1036"/>
      <c r="E32" s="1036"/>
      <c r="F32" s="479"/>
      <c r="G32" s="479"/>
    </row>
    <row r="33" spans="1:7" ht="28.5" customHeight="1" thickBot="1">
      <c r="A33" s="793"/>
      <c r="B33" s="1036"/>
      <c r="C33" s="1036"/>
      <c r="D33" s="1036"/>
      <c r="E33" s="1036"/>
      <c r="F33" s="479"/>
      <c r="G33" s="479"/>
    </row>
    <row r="34" spans="1:7" ht="28.5" customHeight="1" thickTop="1" thickBot="1">
      <c r="A34" s="869" t="s">
        <v>43</v>
      </c>
      <c r="B34" s="837"/>
      <c r="C34" s="837"/>
      <c r="D34" s="837"/>
      <c r="E34" s="864"/>
      <c r="F34" s="479"/>
      <c r="G34" s="479"/>
    </row>
    <row r="35" spans="1:7" ht="24.75" customHeight="1" thickTop="1">
      <c r="A35" s="225" t="s">
        <v>44</v>
      </c>
      <c r="B35" s="508" t="s">
        <v>46</v>
      </c>
      <c r="C35" s="509" t="s">
        <v>45</v>
      </c>
      <c r="D35" s="928" t="s">
        <v>59</v>
      </c>
      <c r="E35" s="929"/>
      <c r="F35" s="479"/>
      <c r="G35" s="479"/>
    </row>
    <row r="36" spans="1:7" ht="45" customHeight="1">
      <c r="A36" s="1881" t="s">
        <v>824</v>
      </c>
      <c r="B36" s="1882"/>
      <c r="C36" s="1891" t="s">
        <v>107</v>
      </c>
      <c r="D36" s="1893"/>
      <c r="E36" s="1894"/>
      <c r="G36" s="480"/>
    </row>
    <row r="37" spans="1:7" ht="60" customHeight="1">
      <c r="A37" s="1881" t="s">
        <v>825</v>
      </c>
      <c r="B37" s="1882"/>
      <c r="C37" s="1892"/>
      <c r="D37" s="1893"/>
      <c r="E37" s="1894"/>
      <c r="G37" s="480"/>
    </row>
    <row r="38" spans="1:7" ht="34.5" customHeight="1">
      <c r="A38" s="1883" t="s">
        <v>826</v>
      </c>
      <c r="B38" s="1884"/>
      <c r="C38" s="1892"/>
      <c r="D38" s="1893"/>
      <c r="E38" s="1894"/>
      <c r="G38" s="480"/>
    </row>
    <row r="39" spans="1:7" ht="24.75" customHeight="1">
      <c r="A39" s="1885" t="s">
        <v>827</v>
      </c>
      <c r="B39" s="1886"/>
      <c r="C39" s="1892"/>
      <c r="D39" s="1893"/>
      <c r="E39" s="1894"/>
      <c r="G39" s="480"/>
    </row>
    <row r="40" spans="1:7" s="1" customFormat="1" ht="19.5" customHeight="1">
      <c r="A40" s="1885" t="s">
        <v>828</v>
      </c>
      <c r="B40" s="1886"/>
      <c r="C40" s="1892"/>
      <c r="D40" s="1893"/>
      <c r="E40" s="1894"/>
      <c r="F40"/>
      <c r="G40" s="480"/>
    </row>
    <row r="41" spans="1:7" s="1" customFormat="1" ht="19.5" customHeight="1">
      <c r="A41" s="1885" t="s">
        <v>829</v>
      </c>
      <c r="B41" s="1886"/>
      <c r="C41" s="1892"/>
      <c r="D41" s="1893"/>
      <c r="E41" s="1894"/>
      <c r="F41"/>
      <c r="G41" s="480"/>
    </row>
    <row r="42" spans="1:7" s="1" customFormat="1" ht="19.5" customHeight="1">
      <c r="A42" s="1885" t="s">
        <v>830</v>
      </c>
      <c r="B42" s="1886"/>
      <c r="C42" s="1892"/>
      <c r="D42" s="1893"/>
      <c r="E42" s="1894"/>
      <c r="F42"/>
      <c r="G42" s="480"/>
    </row>
    <row r="43" spans="1:7" s="1" customFormat="1" ht="30.75" customHeight="1">
      <c r="A43" s="1887" t="s">
        <v>831</v>
      </c>
      <c r="B43" s="1888"/>
      <c r="C43" s="1892"/>
      <c r="D43" s="1893"/>
      <c r="E43" s="1894"/>
      <c r="F43"/>
      <c r="G43" s="480"/>
    </row>
    <row r="44" spans="1:7" s="1" customFormat="1" ht="57.75" customHeight="1">
      <c r="A44" s="1879" t="s">
        <v>832</v>
      </c>
      <c r="B44" s="1880"/>
      <c r="C44" s="1892"/>
      <c r="D44" s="1893"/>
      <c r="E44" s="1894"/>
      <c r="F44"/>
      <c r="G44" s="480"/>
    </row>
    <row r="45" spans="1:7" s="1" customFormat="1" ht="34.5" customHeight="1">
      <c r="A45" s="1879" t="s">
        <v>833</v>
      </c>
      <c r="B45" s="1880"/>
      <c r="C45" s="1892"/>
      <c r="D45" s="1893"/>
      <c r="E45" s="1894"/>
      <c r="F45"/>
      <c r="G45" s="480"/>
    </row>
    <row r="46" spans="1:7" s="1" customFormat="1" ht="52.5" customHeight="1">
      <c r="A46" s="1879" t="s">
        <v>834</v>
      </c>
      <c r="B46" s="1880"/>
      <c r="C46" s="1892"/>
      <c r="D46" s="1893"/>
      <c r="E46" s="1894"/>
      <c r="F46"/>
      <c r="G46" s="480"/>
    </row>
    <row r="47" spans="1:7" s="1" customFormat="1" ht="42" customHeight="1">
      <c r="A47" s="1879" t="s">
        <v>835</v>
      </c>
      <c r="B47" s="1880"/>
      <c r="C47" s="1892"/>
      <c r="D47" s="1893"/>
      <c r="E47" s="1894"/>
      <c r="F47"/>
      <c r="G47" s="480"/>
    </row>
    <row r="48" spans="1:7" s="1" customFormat="1" ht="36" customHeight="1">
      <c r="A48" s="1879" t="s">
        <v>836</v>
      </c>
      <c r="B48" s="1880"/>
      <c r="C48" s="1892"/>
      <c r="D48" s="1893"/>
      <c r="E48" s="1894"/>
      <c r="F48"/>
      <c r="G48" s="480"/>
    </row>
    <row r="49" spans="1:7" s="1" customFormat="1" ht="33.75" customHeight="1">
      <c r="A49" s="1879" t="s">
        <v>837</v>
      </c>
      <c r="B49" s="1880"/>
      <c r="C49" s="1892"/>
      <c r="D49" s="1893"/>
      <c r="E49" s="1894"/>
      <c r="F49"/>
      <c r="G49" s="480"/>
    </row>
    <row r="50" spans="1:7" s="1" customFormat="1" ht="40.5" customHeight="1">
      <c r="A50" s="1879" t="s">
        <v>838</v>
      </c>
      <c r="B50" s="1880"/>
      <c r="C50" s="1892"/>
      <c r="D50" s="1893"/>
      <c r="E50" s="1894"/>
      <c r="F50"/>
      <c r="G50" s="480"/>
    </row>
    <row r="51" spans="1:7" s="1" customFormat="1" ht="38.25" customHeight="1">
      <c r="A51" s="1879" t="s">
        <v>839</v>
      </c>
      <c r="B51" s="1880"/>
      <c r="C51" s="1892"/>
      <c r="D51" s="1893"/>
      <c r="E51" s="1894"/>
      <c r="F51"/>
      <c r="G51" s="480"/>
    </row>
    <row r="52" spans="1:7" s="1" customFormat="1" ht="33" customHeight="1">
      <c r="A52" s="1879" t="s">
        <v>840</v>
      </c>
      <c r="B52" s="1880"/>
      <c r="C52" s="1892"/>
      <c r="D52" s="1893"/>
      <c r="E52" s="1894"/>
      <c r="F52"/>
      <c r="G52" s="480"/>
    </row>
    <row r="53" spans="1:7" s="1" customFormat="1" ht="41.25" customHeight="1">
      <c r="A53" s="1879" t="s">
        <v>841</v>
      </c>
      <c r="B53" s="1880"/>
      <c r="C53" s="1892"/>
      <c r="D53" s="1893"/>
      <c r="E53" s="1894"/>
      <c r="F53"/>
      <c r="G53" s="480"/>
    </row>
    <row r="54" spans="1:7" s="1" customFormat="1" ht="30.75" customHeight="1">
      <c r="A54" s="1879" t="s">
        <v>842</v>
      </c>
      <c r="B54" s="1880"/>
      <c r="C54" s="1892"/>
      <c r="D54" s="1893"/>
      <c r="E54" s="1894"/>
      <c r="F54"/>
      <c r="G54" s="480"/>
    </row>
    <row r="55" spans="1:7" s="1" customFormat="1" ht="32.25" customHeight="1">
      <c r="A55" s="1879" t="s">
        <v>843</v>
      </c>
      <c r="B55" s="1880"/>
      <c r="C55" s="1892"/>
      <c r="D55" s="1893"/>
      <c r="E55" s="1894"/>
      <c r="F55"/>
      <c r="G55" s="480"/>
    </row>
    <row r="56" spans="1:7" s="1" customFormat="1" ht="32.25" customHeight="1">
      <c r="A56" s="1879" t="s">
        <v>844</v>
      </c>
      <c r="B56" s="1880"/>
      <c r="C56" s="1892"/>
      <c r="D56" s="1893"/>
      <c r="E56" s="1894"/>
      <c r="F56"/>
      <c r="G56" s="480"/>
    </row>
    <row r="57" spans="1:7" s="1" customFormat="1" ht="31.5" customHeight="1">
      <c r="A57" s="1879" t="s">
        <v>845</v>
      </c>
      <c r="B57" s="1880"/>
      <c r="C57" s="1892"/>
      <c r="D57" s="1893"/>
      <c r="E57" s="1894"/>
      <c r="F57"/>
      <c r="G57" s="480"/>
    </row>
    <row r="58" spans="1:7" s="1" customFormat="1" ht="50.25" customHeight="1">
      <c r="A58" s="1879" t="s">
        <v>846</v>
      </c>
      <c r="B58" s="1880"/>
      <c r="C58" s="1892"/>
      <c r="D58" s="1893"/>
      <c r="E58" s="1894"/>
      <c r="F58"/>
      <c r="G58" s="480"/>
    </row>
    <row r="59" spans="1:7" s="1" customFormat="1" ht="48.75" customHeight="1">
      <c r="A59" s="1881" t="s">
        <v>847</v>
      </c>
      <c r="B59" s="1882"/>
      <c r="C59" s="1892"/>
      <c r="D59" s="1893"/>
      <c r="E59" s="1894"/>
      <c r="F59"/>
      <c r="G59" s="480"/>
    </row>
    <row r="60" spans="1:7" s="1" customFormat="1" ht="54.75" customHeight="1">
      <c r="A60" s="1879" t="s">
        <v>848</v>
      </c>
      <c r="B60" s="1880"/>
      <c r="C60" s="1892"/>
      <c r="D60" s="1893"/>
      <c r="E60" s="1894"/>
      <c r="F60"/>
      <c r="G60" s="480"/>
    </row>
    <row r="61" spans="1:7" s="1" customFormat="1" ht="39" customHeight="1">
      <c r="A61" s="1879" t="s">
        <v>849</v>
      </c>
      <c r="B61" s="1880"/>
      <c r="C61" s="1892"/>
      <c r="D61" s="1893"/>
      <c r="E61" s="1894"/>
      <c r="F61"/>
      <c r="G61" s="480"/>
    </row>
    <row r="62" spans="1:7" s="1" customFormat="1" ht="33" customHeight="1">
      <c r="A62" s="1879" t="s">
        <v>850</v>
      </c>
      <c r="B62" s="1880"/>
      <c r="C62" s="1892"/>
      <c r="D62" s="1893"/>
      <c r="E62" s="1894"/>
      <c r="F62"/>
      <c r="G62" s="480"/>
    </row>
    <row r="63" spans="1:7" s="1" customFormat="1" ht="39.75" customHeight="1">
      <c r="A63" s="1879" t="s">
        <v>851</v>
      </c>
      <c r="B63" s="1880"/>
      <c r="C63" s="1892"/>
      <c r="D63" s="1893"/>
      <c r="E63" s="1894"/>
      <c r="F63"/>
      <c r="G63" s="480"/>
    </row>
    <row r="64" spans="1:7" s="1" customFormat="1" ht="35.25" customHeight="1">
      <c r="A64" s="1879" t="s">
        <v>852</v>
      </c>
      <c r="B64" s="1880"/>
      <c r="C64" s="1892"/>
      <c r="D64" s="1893"/>
      <c r="E64" s="1894"/>
      <c r="F64"/>
      <c r="G64" s="480"/>
    </row>
    <row r="65" spans="1:7" s="1" customFormat="1" ht="37.5" customHeight="1">
      <c r="A65" s="1879" t="s">
        <v>853</v>
      </c>
      <c r="B65" s="1880"/>
      <c r="C65" s="1892"/>
      <c r="D65" s="1893"/>
      <c r="E65" s="1894"/>
      <c r="F65"/>
      <c r="G65" s="480"/>
    </row>
    <row r="66" spans="1:7" s="1" customFormat="1" ht="45" customHeight="1">
      <c r="A66" s="1879" t="s">
        <v>854</v>
      </c>
      <c r="B66" s="1880"/>
      <c r="C66" s="1892"/>
      <c r="D66" s="1893"/>
      <c r="E66" s="1894"/>
      <c r="F66"/>
      <c r="G66" s="480"/>
    </row>
    <row r="67" spans="1:7" s="1" customFormat="1" ht="33.75" customHeight="1">
      <c r="A67" s="1879" t="s">
        <v>855</v>
      </c>
      <c r="B67" s="1880"/>
      <c r="C67" s="1892"/>
      <c r="D67" s="1893"/>
      <c r="E67" s="1894"/>
      <c r="F67"/>
      <c r="G67" s="480"/>
    </row>
    <row r="68" spans="1:7" s="1" customFormat="1" ht="39" customHeight="1">
      <c r="A68" s="1879" t="s">
        <v>856</v>
      </c>
      <c r="B68" s="1880"/>
      <c r="C68" s="1892"/>
      <c r="D68" s="1893"/>
      <c r="E68" s="1894"/>
      <c r="F68"/>
      <c r="G68" s="480"/>
    </row>
    <row r="69" spans="1:7" s="1" customFormat="1" ht="40.5" customHeight="1">
      <c r="A69" s="1879" t="s">
        <v>857</v>
      </c>
      <c r="B69" s="1880"/>
      <c r="C69" s="1892"/>
      <c r="D69" s="1893"/>
      <c r="E69" s="1894"/>
      <c r="F69"/>
      <c r="G69" s="480"/>
    </row>
    <row r="70" spans="1:7" s="1" customFormat="1" ht="33.75" customHeight="1">
      <c r="A70" s="1879" t="s">
        <v>858</v>
      </c>
      <c r="B70" s="1880"/>
      <c r="C70" s="1892"/>
      <c r="D70" s="1893"/>
      <c r="E70" s="1894"/>
      <c r="F70"/>
      <c r="G70" s="480"/>
    </row>
    <row r="71" spans="1:7" s="1" customFormat="1" ht="35.25" customHeight="1" thickBot="1">
      <c r="A71" s="1879" t="s">
        <v>859</v>
      </c>
      <c r="B71" s="1880"/>
      <c r="C71" s="1892"/>
      <c r="D71" s="1893"/>
      <c r="E71" s="1894"/>
      <c r="F71"/>
      <c r="G71" s="480"/>
    </row>
    <row r="72" spans="1:7" ht="18" thickTop="1" thickBot="1">
      <c r="A72" s="538"/>
      <c r="B72" s="538"/>
      <c r="C72" s="1903" t="s">
        <v>60</v>
      </c>
      <c r="D72" s="1903"/>
      <c r="E72" s="530"/>
      <c r="F72" s="530"/>
      <c r="G72" s="531"/>
    </row>
    <row r="73" spans="1:7" ht="15.75" thickTop="1">
      <c r="A73" s="539" t="s">
        <v>61</v>
      </c>
      <c r="B73" s="540"/>
      <c r="C73" s="496">
        <v>1290</v>
      </c>
      <c r="D73" s="539"/>
      <c r="E73" s="539"/>
      <c r="F73" s="479"/>
      <c r="G73" s="479"/>
    </row>
    <row r="74" spans="1:7">
      <c r="A74" s="268" t="s">
        <v>47</v>
      </c>
      <c r="B74" s="267">
        <v>50000</v>
      </c>
      <c r="C74" s="542"/>
      <c r="D74" s="267"/>
      <c r="E74" s="267"/>
      <c r="F74" s="479"/>
      <c r="G74" s="479"/>
    </row>
    <row r="75" spans="1:7">
      <c r="A75" s="566" t="s">
        <v>48</v>
      </c>
      <c r="B75" s="267">
        <v>200000</v>
      </c>
      <c r="C75" s="542"/>
      <c r="D75" s="267"/>
      <c r="E75" s="267"/>
      <c r="F75" s="479"/>
      <c r="G75" s="479"/>
    </row>
    <row r="76" spans="1:7" ht="15.75" thickBot="1">
      <c r="A76" s="567" t="s">
        <v>25</v>
      </c>
      <c r="B76" s="267">
        <f>B74+B75</f>
        <v>250000</v>
      </c>
      <c r="C76" s="568"/>
      <c r="D76" s="267"/>
      <c r="E76" s="267"/>
      <c r="F76" s="479"/>
      <c r="G76" s="479"/>
    </row>
    <row r="77" spans="1:7" ht="17.25" thickTop="1">
      <c r="A77" s="528" t="s">
        <v>51</v>
      </c>
      <c r="B77" s="529"/>
      <c r="C77" s="529"/>
      <c r="D77" s="529"/>
      <c r="E77" s="529"/>
      <c r="F77" s="479"/>
      <c r="G77" s="479"/>
    </row>
    <row r="78" spans="1:7" ht="16.5">
      <c r="A78" s="565" t="s">
        <v>444</v>
      </c>
      <c r="B78" s="267"/>
      <c r="C78" s="471"/>
      <c r="D78" s="267"/>
      <c r="E78" s="267"/>
      <c r="F78" s="479"/>
      <c r="G78" s="479"/>
    </row>
    <row r="79" spans="1:7" ht="17.25" thickBot="1">
      <c r="A79" s="569"/>
      <c r="B79" s="267"/>
      <c r="C79" s="541"/>
      <c r="D79" s="267"/>
      <c r="E79" s="267"/>
      <c r="F79" s="479"/>
      <c r="G79" s="479"/>
    </row>
    <row r="80" spans="1:7" ht="17.25" thickTop="1">
      <c r="A80" s="528" t="s">
        <v>52</v>
      </c>
      <c r="B80" s="529"/>
      <c r="C80" s="529"/>
      <c r="D80" s="529"/>
      <c r="E80" s="529"/>
      <c r="F80" s="479"/>
      <c r="G80" s="479"/>
    </row>
    <row r="81" spans="1:7" ht="17.25" thickBot="1">
      <c r="A81" s="469"/>
      <c r="B81" s="267"/>
      <c r="C81" s="470"/>
      <c r="D81" s="267"/>
      <c r="E81" s="267"/>
      <c r="F81" s="479"/>
      <c r="G81" s="479"/>
    </row>
    <row r="82" spans="1:7" ht="18" thickTop="1" thickBot="1">
      <c r="A82" s="303"/>
      <c r="B82" s="303"/>
      <c r="C82" s="303"/>
      <c r="D82" s="303"/>
      <c r="E82" s="304"/>
    </row>
    <row r="83" spans="1:7" ht="17.25" thickTop="1">
      <c r="A83" s="280"/>
      <c r="B83" s="281"/>
      <c r="C83" s="281"/>
      <c r="D83" s="281"/>
      <c r="E83" s="282"/>
    </row>
    <row r="84" spans="1:7" ht="17.25" thickBot="1">
      <c r="A84" s="305"/>
      <c r="B84" s="306"/>
      <c r="C84" s="306"/>
      <c r="D84" s="306"/>
      <c r="E84" s="307"/>
    </row>
    <row r="85" spans="1:7" ht="15.75" thickTop="1"/>
  </sheetData>
  <mergeCells count="98">
    <mergeCell ref="D68:E68"/>
    <mergeCell ref="D69:E69"/>
    <mergeCell ref="D70:E70"/>
    <mergeCell ref="D71:E71"/>
    <mergeCell ref="C72:D72"/>
    <mergeCell ref="D67:E67"/>
    <mergeCell ref="D58:E58"/>
    <mergeCell ref="D59:E59"/>
    <mergeCell ref="D60:E60"/>
    <mergeCell ref="D61:E61"/>
    <mergeCell ref="D62:E62"/>
    <mergeCell ref="D64:E64"/>
    <mergeCell ref="D65:E65"/>
    <mergeCell ref="D66:E66"/>
    <mergeCell ref="B6:E6"/>
    <mergeCell ref="B7:E7"/>
    <mergeCell ref="D46:E46"/>
    <mergeCell ref="D47:E47"/>
    <mergeCell ref="D48:E48"/>
    <mergeCell ref="A22:E22"/>
    <mergeCell ref="A25:E25"/>
    <mergeCell ref="A26:A27"/>
    <mergeCell ref="A29:A30"/>
    <mergeCell ref="A31:A33"/>
    <mergeCell ref="B31:E33"/>
    <mergeCell ref="A34:E34"/>
    <mergeCell ref="D35:E35"/>
    <mergeCell ref="D36:E36"/>
    <mergeCell ref="D37:E37"/>
    <mergeCell ref="D38:E38"/>
    <mergeCell ref="A1:D1"/>
    <mergeCell ref="A2:E2"/>
    <mergeCell ref="B3:E3"/>
    <mergeCell ref="B4:E4"/>
    <mergeCell ref="B5:E5"/>
    <mergeCell ref="D55:E55"/>
    <mergeCell ref="D56:E56"/>
    <mergeCell ref="D57:E57"/>
    <mergeCell ref="D63:E63"/>
    <mergeCell ref="D39:E39"/>
    <mergeCell ref="D40:E40"/>
    <mergeCell ref="D41:E41"/>
    <mergeCell ref="D42:E42"/>
    <mergeCell ref="D43:E43"/>
    <mergeCell ref="D44:E44"/>
    <mergeCell ref="D45:E45"/>
    <mergeCell ref="D49:E49"/>
    <mergeCell ref="D50:E50"/>
    <mergeCell ref="D51:E51"/>
    <mergeCell ref="D52:E52"/>
    <mergeCell ref="D53:E53"/>
    <mergeCell ref="B8:E8"/>
    <mergeCell ref="B9:E9"/>
    <mergeCell ref="B10:E10"/>
    <mergeCell ref="B11:E11"/>
    <mergeCell ref="A12:E12"/>
    <mergeCell ref="A15:E15"/>
    <mergeCell ref="A18:E18"/>
    <mergeCell ref="A23:B23"/>
    <mergeCell ref="A24:B24"/>
    <mergeCell ref="A36:B36"/>
    <mergeCell ref="C36:C71"/>
    <mergeCell ref="A63:B63"/>
    <mergeCell ref="A64:B64"/>
    <mergeCell ref="A65:B65"/>
    <mergeCell ref="A66:B66"/>
    <mergeCell ref="A67:B67"/>
    <mergeCell ref="A68:B68"/>
    <mergeCell ref="A69:B69"/>
    <mergeCell ref="A70:B70"/>
    <mergeCell ref="A71:B71"/>
    <mergeCell ref="D54:E54"/>
    <mergeCell ref="A37:B37"/>
    <mergeCell ref="A38:B38"/>
    <mergeCell ref="A39:B39"/>
    <mergeCell ref="A40:B40"/>
    <mergeCell ref="A60:B60"/>
    <mergeCell ref="A59:B59"/>
    <mergeCell ref="A41:B41"/>
    <mergeCell ref="A42:B42"/>
    <mergeCell ref="A43:B43"/>
    <mergeCell ref="A44:B44"/>
    <mergeCell ref="A61:B61"/>
    <mergeCell ref="A62:B62"/>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s>
  <pageMargins left="0.7" right="0.7" top="0.75" bottom="0.75" header="0.3" footer="0.3"/>
  <pageSetup scale="76" fitToHeight="0" orientation="portrait" r:id="rId1"/>
  <rowBreaks count="1" manualBreakCount="1">
    <brk id="71" max="4" man="1"/>
  </rowBreaks>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rightToLeft="1" workbookViewId="0">
      <selection sqref="A1:E1"/>
    </sheetView>
  </sheetViews>
  <sheetFormatPr defaultRowHeight="15"/>
  <cols>
    <col min="1" max="1" width="26.28515625" bestFit="1" customWidth="1"/>
    <col min="2" max="2" width="16.5703125" customWidth="1"/>
    <col min="3" max="3" width="19.42578125" customWidth="1"/>
    <col min="4" max="4" width="25.7109375" customWidth="1"/>
    <col min="5" max="5" width="17.140625" customWidth="1"/>
    <col min="6" max="6" width="15.42578125" customWidth="1"/>
  </cols>
  <sheetData>
    <row r="1" spans="1:6" ht="41.25" customHeight="1" thickTop="1" thickBot="1">
      <c r="A1" s="802" t="s">
        <v>1153</v>
      </c>
      <c r="B1" s="802"/>
      <c r="C1" s="802"/>
      <c r="D1" s="802"/>
      <c r="E1" s="803"/>
      <c r="F1" s="141" t="s">
        <v>240</v>
      </c>
    </row>
    <row r="2" spans="1:6" ht="18" thickTop="1" thickBot="1">
      <c r="A2" s="839" t="s">
        <v>0</v>
      </c>
      <c r="B2" s="839"/>
      <c r="C2" s="839"/>
      <c r="D2" s="839"/>
      <c r="E2" s="839"/>
      <c r="F2" s="840"/>
    </row>
    <row r="3" spans="1:6" ht="17.25" customHeight="1" thickTop="1">
      <c r="A3" s="21" t="s">
        <v>7</v>
      </c>
      <c r="B3" s="1089" t="s">
        <v>73</v>
      </c>
      <c r="C3" s="1090"/>
      <c r="D3" s="1090"/>
      <c r="E3" s="1090"/>
      <c r="F3" s="1091"/>
    </row>
    <row r="4" spans="1:6" ht="16.5">
      <c r="A4" s="397" t="s">
        <v>1</v>
      </c>
      <c r="B4" s="1017" t="s">
        <v>228</v>
      </c>
      <c r="C4" s="1018"/>
      <c r="D4" s="1018"/>
      <c r="E4" s="1018"/>
      <c r="F4" s="1019"/>
    </row>
    <row r="5" spans="1:6" ht="20.25">
      <c r="A5" s="397" t="s">
        <v>2</v>
      </c>
      <c r="B5" s="893" t="s">
        <v>229</v>
      </c>
      <c r="C5" s="894"/>
      <c r="D5" s="894"/>
      <c r="E5" s="894"/>
      <c r="F5" s="895"/>
    </row>
    <row r="6" spans="1:6" ht="18" customHeight="1" thickBot="1">
      <c r="A6" s="397" t="s">
        <v>247</v>
      </c>
      <c r="B6" s="1843">
        <v>78000000</v>
      </c>
      <c r="C6" s="1844"/>
      <c r="D6" s="1844"/>
      <c r="E6" s="1844"/>
      <c r="F6" s="1845"/>
    </row>
    <row r="7" spans="1:6" ht="17.25" thickTop="1">
      <c r="A7" s="397" t="s">
        <v>8</v>
      </c>
      <c r="B7" s="1909" t="s">
        <v>226</v>
      </c>
      <c r="C7" s="1910"/>
      <c r="D7" s="1910"/>
      <c r="E7" s="1910"/>
      <c r="F7" s="1911"/>
    </row>
    <row r="8" spans="1:6" ht="39.75" customHeight="1">
      <c r="A8" s="397" t="s">
        <v>54</v>
      </c>
      <c r="B8" s="1912"/>
      <c r="C8" s="1913"/>
      <c r="D8" s="1913"/>
      <c r="E8" s="1913"/>
      <c r="F8" s="1914"/>
    </row>
    <row r="9" spans="1:6" ht="15" customHeight="1">
      <c r="A9" s="1524" t="s">
        <v>9</v>
      </c>
      <c r="B9" s="1915" t="s">
        <v>1053</v>
      </c>
      <c r="C9" s="1916"/>
      <c r="D9" s="1916"/>
      <c r="E9" s="1916"/>
      <c r="F9" s="1917"/>
    </row>
    <row r="10" spans="1:6" ht="35.25" customHeight="1">
      <c r="A10" s="1525"/>
      <c r="B10" s="1918"/>
      <c r="C10" s="1919"/>
      <c r="D10" s="1919"/>
      <c r="E10" s="1919"/>
      <c r="F10" s="1920"/>
    </row>
    <row r="11" spans="1:6" ht="20.25">
      <c r="A11" s="586" t="s">
        <v>20</v>
      </c>
      <c r="B11" s="1921"/>
      <c r="C11" s="1922"/>
      <c r="D11" s="1922"/>
      <c r="E11" s="1922"/>
      <c r="F11" s="1923"/>
    </row>
    <row r="12" spans="1:6" ht="21" thickBot="1">
      <c r="A12" s="588" t="s">
        <v>16</v>
      </c>
      <c r="B12" s="1906"/>
      <c r="C12" s="1907"/>
      <c r="D12" s="1907"/>
      <c r="E12" s="1907"/>
      <c r="F12" s="1908"/>
    </row>
    <row r="13" spans="1:6" ht="18" thickTop="1" thickBot="1">
      <c r="A13" s="839" t="s">
        <v>10</v>
      </c>
      <c r="B13" s="839"/>
      <c r="C13" s="839"/>
      <c r="D13" s="839"/>
      <c r="E13" s="839"/>
      <c r="F13" s="840"/>
    </row>
    <row r="14" spans="1:6" ht="15.75" thickTop="1">
      <c r="A14" s="24" t="s">
        <v>11</v>
      </c>
      <c r="B14" s="12" t="s">
        <v>12</v>
      </c>
      <c r="C14" s="12" t="s">
        <v>13</v>
      </c>
      <c r="D14" s="12" t="s">
        <v>14</v>
      </c>
      <c r="E14" s="841" t="s">
        <v>15</v>
      </c>
      <c r="F14" s="842"/>
    </row>
    <row r="15" spans="1:6" ht="21" thickBot="1">
      <c r="A15" s="50" t="s">
        <v>407</v>
      </c>
      <c r="B15" s="403"/>
      <c r="C15" s="2"/>
      <c r="D15" s="2"/>
      <c r="E15" s="843"/>
      <c r="F15" s="844"/>
    </row>
    <row r="16" spans="1:6" ht="18" thickTop="1" thickBot="1">
      <c r="A16" s="836" t="s">
        <v>17</v>
      </c>
      <c r="B16" s="877"/>
      <c r="C16" s="836"/>
      <c r="D16" s="877"/>
      <c r="E16" s="836"/>
      <c r="F16" s="838"/>
    </row>
    <row r="17" spans="1:7" ht="18" customHeight="1" thickTop="1">
      <c r="A17" s="26" t="s">
        <v>4</v>
      </c>
      <c r="B17" s="129" t="s">
        <v>230</v>
      </c>
      <c r="C17" s="17" t="s">
        <v>6</v>
      </c>
      <c r="D17" s="129" t="s">
        <v>208</v>
      </c>
      <c r="E17" s="13" t="s">
        <v>18</v>
      </c>
      <c r="F17" s="14"/>
    </row>
    <row r="18" spans="1:7" ht="18" customHeight="1" thickBot="1">
      <c r="A18" s="27" t="s">
        <v>5</v>
      </c>
      <c r="B18" s="129" t="s">
        <v>408</v>
      </c>
      <c r="C18" s="18" t="s">
        <v>3</v>
      </c>
      <c r="D18" s="129" t="s">
        <v>208</v>
      </c>
      <c r="E18" s="15" t="s">
        <v>19</v>
      </c>
      <c r="F18" s="16"/>
    </row>
    <row r="19" spans="1:7" ht="30.75" customHeight="1" thickTop="1" thickBot="1">
      <c r="A19" s="836" t="s">
        <v>31</v>
      </c>
      <c r="B19" s="837"/>
      <c r="C19" s="836"/>
      <c r="D19" s="837"/>
      <c r="E19" s="836"/>
      <c r="F19" s="838"/>
    </row>
    <row r="20" spans="1:7" ht="18" customHeight="1" thickTop="1">
      <c r="A20" s="19" t="s">
        <v>30</v>
      </c>
      <c r="B20" s="393" t="s">
        <v>26</v>
      </c>
      <c r="C20" s="393" t="s">
        <v>22</v>
      </c>
      <c r="D20" s="393" t="s">
        <v>23</v>
      </c>
      <c r="E20" s="786" t="s">
        <v>24</v>
      </c>
      <c r="F20" s="787"/>
    </row>
    <row r="21" spans="1:7" ht="25.5" customHeight="1">
      <c r="A21" s="147">
        <v>78000000</v>
      </c>
      <c r="B21" s="85"/>
      <c r="C21" s="522">
        <v>78000000</v>
      </c>
      <c r="D21" s="136" t="s">
        <v>231</v>
      </c>
      <c r="E21" s="1927">
        <v>78000000</v>
      </c>
      <c r="F21" s="1928"/>
    </row>
    <row r="22" spans="1:7" ht="21" customHeight="1" thickBot="1">
      <c r="A22" s="25" t="s">
        <v>25</v>
      </c>
      <c r="B22" s="85"/>
      <c r="C22" s="522">
        <v>78000000</v>
      </c>
      <c r="D22" s="5"/>
      <c r="E22" s="1927">
        <v>78000000</v>
      </c>
      <c r="F22" s="1928"/>
    </row>
    <row r="23" spans="1:7" ht="25.5" customHeight="1" thickTop="1" thickBot="1">
      <c r="A23" s="836" t="s">
        <v>27</v>
      </c>
      <c r="B23" s="836"/>
      <c r="C23" s="836"/>
      <c r="D23" s="836"/>
      <c r="E23" s="836"/>
      <c r="F23" s="838"/>
    </row>
    <row r="24" spans="1:7" ht="44.25" customHeight="1" thickTop="1">
      <c r="A24" s="788" t="s">
        <v>28</v>
      </c>
      <c r="B24" s="789"/>
      <c r="C24" s="393" t="s">
        <v>29</v>
      </c>
      <c r="D24" s="366" t="s">
        <v>414</v>
      </c>
      <c r="E24" s="1929" t="s">
        <v>409</v>
      </c>
      <c r="F24" s="1930"/>
    </row>
    <row r="25" spans="1:7" ht="30.75" customHeight="1" thickBot="1">
      <c r="A25" s="1877"/>
      <c r="B25" s="1924"/>
      <c r="C25" s="76"/>
      <c r="D25" s="243"/>
      <c r="E25" s="1925"/>
      <c r="F25" s="1926"/>
    </row>
    <row r="26" spans="1:7" ht="28.5" customHeight="1" thickTop="1" thickBot="1">
      <c r="A26" s="808" t="s">
        <v>32</v>
      </c>
      <c r="B26" s="808"/>
      <c r="C26" s="808"/>
      <c r="D26" s="808"/>
      <c r="E26" s="949"/>
      <c r="F26" s="950"/>
    </row>
    <row r="27" spans="1:7" ht="18" customHeight="1" thickTop="1">
      <c r="A27" s="794" t="s">
        <v>33</v>
      </c>
      <c r="B27" s="6" t="s">
        <v>34</v>
      </c>
      <c r="C27" s="6" t="s">
        <v>35</v>
      </c>
      <c r="D27" s="6" t="s">
        <v>36</v>
      </c>
      <c r="E27" s="865" t="s">
        <v>37</v>
      </c>
      <c r="F27" s="866"/>
    </row>
    <row r="28" spans="1:7" ht="22.5" customHeight="1">
      <c r="A28" s="795"/>
      <c r="B28" s="394"/>
      <c r="C28" s="392"/>
      <c r="D28" s="392"/>
      <c r="E28" s="790"/>
      <c r="F28" s="791"/>
    </row>
    <row r="29" spans="1:7" ht="30" customHeight="1">
      <c r="A29" s="28" t="s">
        <v>38</v>
      </c>
      <c r="B29" s="109"/>
      <c r="C29" s="109"/>
      <c r="D29" s="109"/>
      <c r="E29" s="798"/>
      <c r="F29" s="791"/>
    </row>
    <row r="30" spans="1:7" ht="28.5" customHeight="1">
      <c r="A30" s="867" t="s">
        <v>58</v>
      </c>
      <c r="B30" s="396" t="s">
        <v>39</v>
      </c>
      <c r="C30" s="396" t="s">
        <v>40</v>
      </c>
      <c r="D30" s="396" t="s">
        <v>41</v>
      </c>
      <c r="E30" s="828" t="s">
        <v>42</v>
      </c>
      <c r="F30" s="829"/>
      <c r="G30" s="35"/>
    </row>
    <row r="31" spans="1:7" ht="28.5" customHeight="1">
      <c r="A31" s="868"/>
      <c r="B31" s="7"/>
      <c r="C31" s="395"/>
      <c r="D31" s="7"/>
      <c r="E31" s="930"/>
      <c r="F31" s="1931"/>
      <c r="G31" s="35"/>
    </row>
    <row r="32" spans="1:7" ht="24.75" customHeight="1">
      <c r="A32" s="792" t="s">
        <v>63</v>
      </c>
      <c r="B32" s="922"/>
      <c r="C32" s="923"/>
      <c r="D32" s="923"/>
      <c r="E32" s="923"/>
      <c r="F32" s="923"/>
      <c r="G32" s="35"/>
    </row>
    <row r="33" spans="1:6" ht="15" customHeight="1">
      <c r="A33" s="793"/>
      <c r="B33" s="924"/>
      <c r="C33" s="794"/>
      <c r="D33" s="794"/>
      <c r="E33" s="794"/>
      <c r="F33" s="925"/>
    </row>
    <row r="34" spans="1:6" ht="15.75" customHeight="1" thickBot="1">
      <c r="A34" s="793"/>
      <c r="B34" s="924"/>
      <c r="C34" s="794"/>
      <c r="D34" s="794"/>
      <c r="E34" s="794"/>
      <c r="F34" s="925"/>
    </row>
    <row r="35" spans="1:6" ht="18" thickTop="1" thickBot="1">
      <c r="A35" s="869" t="s">
        <v>43</v>
      </c>
      <c r="B35" s="836"/>
      <c r="C35" s="836"/>
      <c r="D35" s="836"/>
      <c r="E35" s="836"/>
      <c r="F35" s="838"/>
    </row>
    <row r="36" spans="1:6" ht="31.5" customHeight="1" thickTop="1">
      <c r="A36" s="926" t="s">
        <v>44</v>
      </c>
      <c r="B36" s="927"/>
      <c r="C36" s="393" t="s">
        <v>45</v>
      </c>
      <c r="D36" s="36" t="s">
        <v>46</v>
      </c>
      <c r="E36" s="1932" t="s">
        <v>59</v>
      </c>
      <c r="F36" s="1933"/>
    </row>
    <row r="37" spans="1:6" s="1" customFormat="1" ht="45" customHeight="1">
      <c r="A37" s="1904" t="s">
        <v>1054</v>
      </c>
      <c r="B37" s="1905"/>
      <c r="C37" s="735" t="s">
        <v>264</v>
      </c>
      <c r="D37" s="735">
        <v>500</v>
      </c>
      <c r="E37" s="1747"/>
      <c r="F37" s="1748"/>
    </row>
    <row r="38" spans="1:6" s="1" customFormat="1" ht="31.5" customHeight="1">
      <c r="A38" s="1904" t="s">
        <v>1055</v>
      </c>
      <c r="B38" s="1905"/>
      <c r="C38" s="725" t="s">
        <v>264</v>
      </c>
      <c r="D38" s="725">
        <v>500</v>
      </c>
      <c r="E38" s="1747"/>
      <c r="F38" s="1748"/>
    </row>
    <row r="39" spans="1:6" s="1" customFormat="1">
      <c r="A39" s="1934" t="s">
        <v>1056</v>
      </c>
      <c r="B39" s="1935"/>
      <c r="C39" s="725" t="s">
        <v>264</v>
      </c>
      <c r="D39" s="725">
        <v>1000</v>
      </c>
      <c r="E39" s="1747"/>
      <c r="F39" s="1748"/>
    </row>
    <row r="40" spans="1:6" s="480" customFormat="1">
      <c r="A40" s="1934" t="s">
        <v>1057</v>
      </c>
      <c r="B40" s="1935"/>
      <c r="C40" s="736" t="s">
        <v>264</v>
      </c>
      <c r="D40" s="736">
        <v>200</v>
      </c>
      <c r="E40" s="733"/>
      <c r="F40" s="734"/>
    </row>
    <row r="41" spans="1:6" s="480" customFormat="1" ht="39" customHeight="1">
      <c r="A41" s="1904" t="s">
        <v>1058</v>
      </c>
      <c r="B41" s="1905"/>
      <c r="C41" s="736" t="s">
        <v>264</v>
      </c>
      <c r="D41" s="736">
        <v>45</v>
      </c>
      <c r="E41" s="733"/>
      <c r="F41" s="734"/>
    </row>
    <row r="42" spans="1:6" s="480" customFormat="1" ht="43.5" customHeight="1">
      <c r="A42" s="1934" t="s">
        <v>1059</v>
      </c>
      <c r="B42" s="1935"/>
      <c r="C42" s="736" t="s">
        <v>934</v>
      </c>
      <c r="D42" s="736">
        <v>15</v>
      </c>
      <c r="E42" s="733"/>
      <c r="F42" s="734"/>
    </row>
    <row r="43" spans="1:6" s="480" customFormat="1" ht="35.25" customHeight="1">
      <c r="A43" s="1904" t="s">
        <v>1060</v>
      </c>
      <c r="B43" s="1905"/>
      <c r="C43" s="736" t="s">
        <v>934</v>
      </c>
      <c r="D43" s="736">
        <v>120</v>
      </c>
      <c r="E43" s="733"/>
      <c r="F43" s="734"/>
    </row>
    <row r="44" spans="1:6" s="480" customFormat="1" ht="38.25" customHeight="1">
      <c r="A44" s="1904" t="s">
        <v>1061</v>
      </c>
      <c r="B44" s="1905"/>
      <c r="C44" s="736" t="s">
        <v>934</v>
      </c>
      <c r="D44" s="736">
        <v>160</v>
      </c>
      <c r="E44" s="733"/>
      <c r="F44" s="734"/>
    </row>
    <row r="45" spans="1:6" s="480" customFormat="1" ht="36.75" customHeight="1">
      <c r="A45" s="1904" t="s">
        <v>1062</v>
      </c>
      <c r="B45" s="1905"/>
      <c r="C45" s="736" t="s">
        <v>934</v>
      </c>
      <c r="D45" s="736">
        <v>30</v>
      </c>
      <c r="E45" s="733"/>
      <c r="F45" s="734"/>
    </row>
    <row r="46" spans="1:6" s="480" customFormat="1" ht="36.75" customHeight="1">
      <c r="A46" s="1904" t="s">
        <v>1063</v>
      </c>
      <c r="B46" s="1905"/>
      <c r="C46" s="736" t="s">
        <v>266</v>
      </c>
      <c r="D46" s="736">
        <v>1</v>
      </c>
      <c r="E46" s="733"/>
      <c r="F46" s="734"/>
    </row>
    <row r="47" spans="1:6" s="480" customFormat="1" ht="36.75" customHeight="1">
      <c r="A47" s="1904" t="s">
        <v>1064</v>
      </c>
      <c r="B47" s="1905"/>
      <c r="C47" s="736" t="s">
        <v>264</v>
      </c>
      <c r="D47" s="736">
        <v>500</v>
      </c>
      <c r="E47" s="733"/>
      <c r="F47" s="734"/>
    </row>
    <row r="48" spans="1:6" s="480" customFormat="1" ht="36.75" customHeight="1">
      <c r="A48" s="1904" t="s">
        <v>1065</v>
      </c>
      <c r="B48" s="1905"/>
      <c r="C48" s="736" t="s">
        <v>1068</v>
      </c>
      <c r="D48" s="736">
        <v>5000</v>
      </c>
      <c r="E48" s="733"/>
      <c r="F48" s="734"/>
    </row>
    <row r="49" spans="1:6" s="480" customFormat="1" ht="36.75" customHeight="1">
      <c r="A49" s="1904" t="s">
        <v>1066</v>
      </c>
      <c r="B49" s="1905"/>
      <c r="C49" s="736" t="s">
        <v>934</v>
      </c>
      <c r="D49" s="736">
        <v>60</v>
      </c>
      <c r="E49" s="733"/>
      <c r="F49" s="734"/>
    </row>
    <row r="50" spans="1:6" s="1" customFormat="1" ht="15.75" thickBot="1">
      <c r="A50" s="1936" t="s">
        <v>1067</v>
      </c>
      <c r="B50" s="1048"/>
      <c r="C50" s="736" t="s">
        <v>591</v>
      </c>
      <c r="D50" s="736">
        <v>100</v>
      </c>
      <c r="E50" s="1937"/>
      <c r="F50" s="1938"/>
    </row>
    <row r="51" spans="1:6" ht="17.25" thickTop="1">
      <c r="A51" s="946" t="s">
        <v>60</v>
      </c>
      <c r="B51" s="946"/>
      <c r="C51" s="946"/>
      <c r="D51" s="946"/>
      <c r="E51" s="946"/>
      <c r="F51" s="946"/>
    </row>
    <row r="52" spans="1:6">
      <c r="A52" s="789" t="s">
        <v>61</v>
      </c>
      <c r="B52" s="853"/>
      <c r="C52" s="853"/>
      <c r="D52" s="853" t="s">
        <v>62</v>
      </c>
      <c r="E52" s="853"/>
      <c r="F52" s="854"/>
    </row>
    <row r="53" spans="1:6">
      <c r="A53" s="9" t="s">
        <v>47</v>
      </c>
      <c r="B53" s="938"/>
      <c r="C53" s="938"/>
      <c r="D53" s="9" t="s">
        <v>49</v>
      </c>
      <c r="E53" s="920"/>
      <c r="F53" s="921"/>
    </row>
    <row r="54" spans="1:6">
      <c r="A54" s="29" t="s">
        <v>48</v>
      </c>
      <c r="B54" s="880"/>
      <c r="C54" s="880"/>
      <c r="D54" s="10" t="s">
        <v>50</v>
      </c>
      <c r="E54" s="930"/>
      <c r="F54" s="931"/>
    </row>
    <row r="55" spans="1:6" ht="15.75" thickBot="1">
      <c r="A55" s="506" t="s">
        <v>25</v>
      </c>
      <c r="B55" s="942"/>
      <c r="C55" s="942"/>
      <c r="D55" s="11" t="s">
        <v>25</v>
      </c>
      <c r="E55" s="943"/>
      <c r="F55" s="944"/>
    </row>
    <row r="56" spans="1:6" ht="18" thickTop="1" thickBot="1">
      <c r="A56" s="869" t="s">
        <v>51</v>
      </c>
      <c r="B56" s="836"/>
      <c r="C56" s="836"/>
      <c r="D56" s="836"/>
      <c r="E56" s="836"/>
      <c r="F56" s="838"/>
    </row>
    <row r="57" spans="1:6" ht="17.25" thickTop="1">
      <c r="A57" s="989"/>
      <c r="B57" s="990"/>
      <c r="C57" s="990"/>
      <c r="D57" s="990"/>
      <c r="E57" s="990"/>
      <c r="F57" s="991"/>
    </row>
    <row r="58" spans="1:6" ht="16.5">
      <c r="A58" s="989"/>
      <c r="B58" s="990"/>
      <c r="C58" s="990"/>
      <c r="D58" s="990"/>
      <c r="E58" s="990"/>
      <c r="F58" s="991"/>
    </row>
    <row r="59" spans="1:6" ht="16.5">
      <c r="A59" s="989"/>
      <c r="B59" s="990"/>
      <c r="C59" s="990"/>
      <c r="D59" s="990"/>
      <c r="E59" s="990"/>
      <c r="F59" s="991"/>
    </row>
    <row r="60" spans="1:6" ht="17.25" thickBot="1">
      <c r="A60" s="989"/>
      <c r="B60" s="990"/>
      <c r="C60" s="990"/>
      <c r="D60" s="990"/>
      <c r="E60" s="990"/>
      <c r="F60" s="991"/>
    </row>
    <row r="61" spans="1:6" ht="18" thickTop="1" thickBot="1">
      <c r="A61" s="869" t="s">
        <v>52</v>
      </c>
      <c r="B61" s="836"/>
      <c r="C61" s="836"/>
      <c r="D61" s="836"/>
      <c r="E61" s="836"/>
      <c r="F61" s="838"/>
    </row>
    <row r="62" spans="1:6" ht="17.25" thickTop="1">
      <c r="A62" s="989"/>
      <c r="B62" s="990"/>
      <c r="C62" s="990"/>
      <c r="D62" s="990"/>
      <c r="E62" s="990"/>
      <c r="F62" s="991"/>
    </row>
    <row r="63" spans="1:6" ht="16.5">
      <c r="A63" s="989"/>
      <c r="B63" s="990"/>
      <c r="C63" s="990"/>
      <c r="D63" s="990"/>
      <c r="E63" s="990"/>
      <c r="F63" s="991"/>
    </row>
    <row r="64" spans="1:6" ht="16.5">
      <c r="A64" s="989"/>
      <c r="B64" s="990"/>
      <c r="C64" s="990"/>
      <c r="D64" s="990"/>
      <c r="E64" s="990"/>
      <c r="F64" s="991"/>
    </row>
    <row r="65" spans="1:6" ht="17.25" thickBot="1">
      <c r="A65" s="939"/>
      <c r="B65" s="940"/>
      <c r="C65" s="940"/>
      <c r="D65" s="940"/>
      <c r="E65" s="940"/>
      <c r="F65" s="941"/>
    </row>
    <row r="66" spans="1:6" ht="15.75" thickTop="1"/>
  </sheetData>
  <mergeCells count="75">
    <mergeCell ref="A65:F65"/>
    <mergeCell ref="B55:C55"/>
    <mergeCell ref="E55:F55"/>
    <mergeCell ref="A56:F56"/>
    <mergeCell ref="A57:F57"/>
    <mergeCell ref="A58:F58"/>
    <mergeCell ref="A59:F59"/>
    <mergeCell ref="A60:F60"/>
    <mergeCell ref="A61:F61"/>
    <mergeCell ref="A62:F62"/>
    <mergeCell ref="A63:F63"/>
    <mergeCell ref="A64:F64"/>
    <mergeCell ref="B54:C54"/>
    <mergeCell ref="E54:F54"/>
    <mergeCell ref="A38:B38"/>
    <mergeCell ref="E38:F38"/>
    <mergeCell ref="A39:B39"/>
    <mergeCell ref="E39:F39"/>
    <mergeCell ref="A50:B50"/>
    <mergeCell ref="E50:F50"/>
    <mergeCell ref="A51:F51"/>
    <mergeCell ref="A52:C52"/>
    <mergeCell ref="D52:F52"/>
    <mergeCell ref="B53:C53"/>
    <mergeCell ref="E53:F53"/>
    <mergeCell ref="A40:B40"/>
    <mergeCell ref="A41:B41"/>
    <mergeCell ref="A42:B42"/>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A9:A10"/>
    <mergeCell ref="B9:F10"/>
    <mergeCell ref="B11:F11"/>
    <mergeCell ref="A48:B48"/>
    <mergeCell ref="A49:B49"/>
    <mergeCell ref="A43:B43"/>
    <mergeCell ref="A44:B44"/>
    <mergeCell ref="A45:B45"/>
    <mergeCell ref="A46:B46"/>
    <mergeCell ref="A47:B47"/>
  </mergeCells>
  <pageMargins left="0.7" right="0.7" top="0.75" bottom="0.75" header="0.3" footer="0.3"/>
  <pageSetup scale="75"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sheetPr>
    <tabColor rgb="FFFF0000"/>
  </sheetPr>
  <dimension ref="A1:G54"/>
  <sheetViews>
    <sheetView rightToLeft="1" workbookViewId="0">
      <selection sqref="A1:E1"/>
    </sheetView>
  </sheetViews>
  <sheetFormatPr defaultRowHeight="15"/>
  <cols>
    <col min="1" max="1" width="26.28515625" bestFit="1" customWidth="1"/>
    <col min="2" max="2" width="27.5703125" customWidth="1"/>
    <col min="3" max="3" width="23.7109375" bestFit="1" customWidth="1"/>
    <col min="4" max="4" width="25.7109375" customWidth="1"/>
    <col min="5" max="5" width="16.28515625" customWidth="1"/>
    <col min="6" max="6" width="15.42578125" customWidth="1"/>
  </cols>
  <sheetData>
    <row r="1" spans="1:6" ht="41.25" customHeight="1" thickTop="1" thickBot="1">
      <c r="A1" s="802" t="s">
        <v>1153</v>
      </c>
      <c r="B1" s="802"/>
      <c r="C1" s="802"/>
      <c r="D1" s="802"/>
      <c r="E1" s="803"/>
      <c r="F1" s="141" t="s">
        <v>240</v>
      </c>
    </row>
    <row r="2" spans="1:6" ht="18" thickTop="1" thickBot="1">
      <c r="A2" s="839" t="s">
        <v>0</v>
      </c>
      <c r="B2" s="839"/>
      <c r="C2" s="839"/>
      <c r="D2" s="839"/>
      <c r="E2" s="839"/>
      <c r="F2" s="840"/>
    </row>
    <row r="3" spans="1:6" ht="18" thickTop="1" thickBot="1">
      <c r="A3" s="21" t="s">
        <v>7</v>
      </c>
      <c r="B3" s="967" t="s">
        <v>68</v>
      </c>
      <c r="C3" s="968"/>
      <c r="D3" s="968"/>
      <c r="E3" s="968"/>
      <c r="F3" s="969"/>
    </row>
    <row r="4" spans="1:6" ht="17.25" thickTop="1">
      <c r="A4" s="434" t="s">
        <v>1</v>
      </c>
      <c r="B4" s="1942" t="s">
        <v>232</v>
      </c>
      <c r="C4" s="1943"/>
      <c r="D4" s="1943"/>
      <c r="E4" s="1943"/>
      <c r="F4" s="1944"/>
    </row>
    <row r="5" spans="1:6" ht="20.25">
      <c r="A5" s="434" t="s">
        <v>2</v>
      </c>
      <c r="B5" s="1945" t="s">
        <v>233</v>
      </c>
      <c r="C5" s="1946"/>
      <c r="D5" s="1946"/>
      <c r="E5" s="1946"/>
      <c r="F5" s="1947"/>
    </row>
    <row r="6" spans="1:6" ht="17.25" thickBot="1">
      <c r="A6" s="434" t="s">
        <v>247</v>
      </c>
      <c r="B6" s="1939">
        <v>515220000</v>
      </c>
      <c r="C6" s="1940"/>
      <c r="D6" s="1940"/>
      <c r="E6" s="1940"/>
      <c r="F6" s="1941"/>
    </row>
    <row r="7" spans="1:6" ht="18" thickTop="1" thickBot="1">
      <c r="A7" s="434" t="s">
        <v>8</v>
      </c>
      <c r="B7" s="967" t="s">
        <v>226</v>
      </c>
      <c r="C7" s="968"/>
      <c r="D7" s="968"/>
      <c r="E7" s="968"/>
      <c r="F7" s="969"/>
    </row>
    <row r="8" spans="1:6" ht="17.25" customHeight="1" thickTop="1">
      <c r="A8" s="434" t="s">
        <v>54</v>
      </c>
      <c r="B8" s="1948" t="s">
        <v>255</v>
      </c>
      <c r="C8" s="1949"/>
      <c r="D8" s="1949"/>
      <c r="E8" s="1949"/>
      <c r="F8" s="1950"/>
    </row>
    <row r="9" spans="1:6" ht="18">
      <c r="A9" s="1217" t="s">
        <v>9</v>
      </c>
      <c r="B9" s="1509"/>
      <c r="C9" s="1510"/>
      <c r="D9" s="1510"/>
      <c r="E9" s="1510"/>
      <c r="F9" s="1511"/>
    </row>
    <row r="10" spans="1:6" ht="18">
      <c r="A10" s="1218"/>
      <c r="B10" s="1509" t="s">
        <v>234</v>
      </c>
      <c r="C10" s="1510"/>
      <c r="D10" s="1510"/>
      <c r="E10" s="1510"/>
      <c r="F10" s="1511"/>
    </row>
    <row r="11" spans="1:6" ht="20.25">
      <c r="A11" s="1219"/>
      <c r="B11" s="957"/>
      <c r="C11" s="958"/>
      <c r="D11" s="958"/>
      <c r="E11" s="958"/>
      <c r="F11" s="959"/>
    </row>
    <row r="12" spans="1:6" ht="20.25">
      <c r="A12" s="434" t="s">
        <v>20</v>
      </c>
      <c r="B12" s="957"/>
      <c r="C12" s="958"/>
      <c r="D12" s="958"/>
      <c r="E12" s="958"/>
      <c r="F12" s="959"/>
    </row>
    <row r="13" spans="1:6" ht="21" thickBot="1">
      <c r="A13" s="23" t="s">
        <v>16</v>
      </c>
      <c r="B13" s="909"/>
      <c r="C13" s="910"/>
      <c r="D13" s="910"/>
      <c r="E13" s="910"/>
      <c r="F13" s="911"/>
    </row>
    <row r="14" spans="1:6" ht="18" thickTop="1" thickBot="1">
      <c r="A14" s="839" t="s">
        <v>10</v>
      </c>
      <c r="B14" s="839"/>
      <c r="C14" s="839"/>
      <c r="D14" s="839"/>
      <c r="E14" s="839"/>
      <c r="F14" s="840"/>
    </row>
    <row r="15" spans="1:6" ht="15.75" thickTop="1">
      <c r="A15" s="24" t="s">
        <v>11</v>
      </c>
      <c r="B15" s="12" t="s">
        <v>12</v>
      </c>
      <c r="C15" s="12" t="s">
        <v>13</v>
      </c>
      <c r="D15" s="12" t="s">
        <v>14</v>
      </c>
      <c r="E15" s="841" t="s">
        <v>15</v>
      </c>
      <c r="F15" s="842"/>
    </row>
    <row r="16" spans="1:6" ht="48" customHeight="1" thickBot="1">
      <c r="A16" s="433" t="s">
        <v>256</v>
      </c>
      <c r="B16" s="440"/>
      <c r="C16" s="2"/>
      <c r="D16" s="2"/>
      <c r="E16" s="843"/>
      <c r="F16" s="844"/>
    </row>
    <row r="17" spans="1:7" ht="28.5" customHeight="1" thickTop="1">
      <c r="A17" s="877" t="s">
        <v>17</v>
      </c>
      <c r="B17" s="877"/>
      <c r="C17" s="877"/>
      <c r="D17" s="877"/>
      <c r="E17" s="877"/>
      <c r="F17" s="878"/>
    </row>
    <row r="18" spans="1:7" ht="20.25" customHeight="1">
      <c r="A18" s="64" t="s">
        <v>4</v>
      </c>
      <c r="B18" s="429" t="s">
        <v>163</v>
      </c>
      <c r="C18" s="64" t="s">
        <v>6</v>
      </c>
      <c r="D18" s="429" t="s">
        <v>235</v>
      </c>
      <c r="E18" s="64" t="s">
        <v>18</v>
      </c>
      <c r="F18" s="64"/>
    </row>
    <row r="19" spans="1:7" ht="19.5" customHeight="1">
      <c r="A19" s="64" t="s">
        <v>5</v>
      </c>
      <c r="B19" s="429" t="s">
        <v>163</v>
      </c>
      <c r="C19" s="64" t="s">
        <v>3</v>
      </c>
      <c r="D19" s="429" t="s">
        <v>235</v>
      </c>
      <c r="E19" s="64" t="s">
        <v>18</v>
      </c>
      <c r="F19" s="64"/>
    </row>
    <row r="20" spans="1:7" ht="30.75" customHeight="1" thickBot="1">
      <c r="A20" s="837" t="s">
        <v>31</v>
      </c>
      <c r="B20" s="837"/>
      <c r="C20" s="837"/>
      <c r="D20" s="837"/>
      <c r="E20" s="946"/>
      <c r="F20" s="947"/>
    </row>
    <row r="21" spans="1:7" ht="18" customHeight="1" thickTop="1" thickBot="1">
      <c r="A21" s="19" t="s">
        <v>30</v>
      </c>
      <c r="B21" s="79" t="s">
        <v>26</v>
      </c>
      <c r="C21" s="424" t="s">
        <v>22</v>
      </c>
      <c r="D21" s="425" t="s">
        <v>23</v>
      </c>
      <c r="E21" s="1951" t="s">
        <v>253</v>
      </c>
      <c r="F21" s="1951"/>
      <c r="G21" s="78"/>
    </row>
    <row r="22" spans="1:7" ht="25.5" customHeight="1" thickTop="1" thickBot="1">
      <c r="A22" s="273">
        <v>515220000</v>
      </c>
      <c r="B22" s="85"/>
      <c r="C22" s="273">
        <v>515220000</v>
      </c>
      <c r="D22" s="155" t="s">
        <v>252</v>
      </c>
      <c r="E22" s="1952">
        <v>515220000</v>
      </c>
      <c r="F22" s="1953"/>
      <c r="G22" s="154"/>
    </row>
    <row r="23" spans="1:7" ht="27" customHeight="1" thickBot="1">
      <c r="A23" s="274" t="s">
        <v>25</v>
      </c>
      <c r="B23" s="275"/>
      <c r="C23" s="273">
        <v>515220000</v>
      </c>
      <c r="D23" s="155" t="s">
        <v>252</v>
      </c>
      <c r="E23" s="1952">
        <v>515220000</v>
      </c>
      <c r="F23" s="1953"/>
      <c r="G23" s="154"/>
    </row>
    <row r="24" spans="1:7" ht="25.5" customHeight="1" thickTop="1" thickBot="1">
      <c r="A24" s="1954" t="s">
        <v>27</v>
      </c>
      <c r="B24" s="1955"/>
      <c r="C24" s="1955"/>
      <c r="D24" s="1955"/>
      <c r="E24" s="1955"/>
      <c r="F24" s="1956"/>
    </row>
    <row r="25" spans="1:7" ht="21.75" customHeight="1" thickTop="1">
      <c r="A25" s="788" t="s">
        <v>28</v>
      </c>
      <c r="B25" s="789"/>
      <c r="C25" s="424" t="s">
        <v>29</v>
      </c>
      <c r="D25" s="34" t="s">
        <v>433</v>
      </c>
      <c r="E25" s="786" t="s">
        <v>57</v>
      </c>
      <c r="F25" s="787"/>
    </row>
    <row r="26" spans="1:7" ht="30.75" customHeight="1" thickBot="1">
      <c r="A26" s="1957"/>
      <c r="B26" s="1957"/>
      <c r="C26" s="243"/>
      <c r="D26" s="243"/>
      <c r="E26" s="1958"/>
      <c r="F26" s="1959"/>
    </row>
    <row r="27" spans="1:7" ht="28.5" customHeight="1" thickTop="1" thickBot="1">
      <c r="A27" s="949" t="s">
        <v>32</v>
      </c>
      <c r="B27" s="949"/>
      <c r="C27" s="949"/>
      <c r="D27" s="949"/>
      <c r="E27" s="808"/>
      <c r="F27" s="809"/>
    </row>
    <row r="28" spans="1:7" ht="18" customHeight="1" thickTop="1">
      <c r="A28" s="794" t="s">
        <v>33</v>
      </c>
      <c r="B28" s="6" t="s">
        <v>34</v>
      </c>
      <c r="C28" s="6" t="s">
        <v>35</v>
      </c>
      <c r="D28" s="6" t="s">
        <v>36</v>
      </c>
      <c r="E28" s="865" t="s">
        <v>37</v>
      </c>
      <c r="F28" s="866"/>
    </row>
    <row r="29" spans="1:7" ht="22.5" customHeight="1">
      <c r="A29" s="795"/>
      <c r="B29" s="427"/>
      <c r="C29" s="427"/>
      <c r="D29" s="427"/>
      <c r="E29" s="1960"/>
      <c r="F29" s="1961"/>
    </row>
    <row r="30" spans="1:7" ht="30" customHeight="1">
      <c r="A30" s="70" t="s">
        <v>38</v>
      </c>
      <c r="B30" s="7"/>
      <c r="C30" s="7"/>
      <c r="D30" s="7"/>
      <c r="E30" s="798"/>
      <c r="F30" s="791"/>
    </row>
    <row r="31" spans="1:7" ht="28.5" customHeight="1">
      <c r="A31" s="867" t="s">
        <v>58</v>
      </c>
      <c r="B31" s="424" t="s">
        <v>39</v>
      </c>
      <c r="C31" s="431" t="s">
        <v>40</v>
      </c>
      <c r="D31" s="431" t="s">
        <v>41</v>
      </c>
      <c r="E31" s="828" t="s">
        <v>42</v>
      </c>
      <c r="F31" s="829"/>
      <c r="G31" s="35"/>
    </row>
    <row r="32" spans="1:7" ht="28.5" customHeight="1" thickBot="1">
      <c r="A32" s="868"/>
      <c r="B32" s="276"/>
      <c r="C32" s="277"/>
      <c r="D32" s="276"/>
      <c r="E32" s="936"/>
      <c r="F32" s="1967"/>
      <c r="G32" s="35"/>
    </row>
    <row r="33" spans="1:7" ht="24.75" customHeight="1" thickTop="1">
      <c r="A33" s="1968" t="s">
        <v>63</v>
      </c>
      <c r="B33" s="1970"/>
      <c r="C33" s="1971"/>
      <c r="D33" s="1971"/>
      <c r="E33" s="1971"/>
      <c r="F33" s="1972"/>
      <c r="G33" s="78"/>
    </row>
    <row r="34" spans="1:7" ht="15" customHeight="1">
      <c r="A34" s="1969"/>
      <c r="B34" s="1973"/>
      <c r="C34" s="978"/>
      <c r="D34" s="978"/>
      <c r="E34" s="978"/>
      <c r="F34" s="1974"/>
    </row>
    <row r="35" spans="1:7" ht="33" customHeight="1" thickBot="1">
      <c r="A35" s="1969"/>
      <c r="B35" s="1975"/>
      <c r="C35" s="1976"/>
      <c r="D35" s="1976"/>
      <c r="E35" s="1976"/>
      <c r="F35" s="1977"/>
    </row>
    <row r="36" spans="1:7" ht="34.5" customHeight="1" thickTop="1" thickBot="1">
      <c r="A36" s="869" t="s">
        <v>43</v>
      </c>
      <c r="B36" s="837"/>
      <c r="C36" s="837"/>
      <c r="D36" s="837"/>
      <c r="E36" s="837"/>
      <c r="F36" s="864"/>
    </row>
    <row r="37" spans="1:7" ht="24.75" customHeight="1" thickTop="1">
      <c r="A37" s="926" t="s">
        <v>44</v>
      </c>
      <c r="B37" s="927"/>
      <c r="C37" s="424" t="s">
        <v>45</v>
      </c>
      <c r="D37" s="36" t="s">
        <v>46</v>
      </c>
      <c r="E37" s="1962" t="s">
        <v>59</v>
      </c>
      <c r="F37" s="1963"/>
    </row>
    <row r="38" spans="1:7" s="1" customFormat="1" ht="44.25" customHeight="1">
      <c r="A38" s="1964" t="s">
        <v>500</v>
      </c>
      <c r="B38" s="1964"/>
      <c r="C38" s="453"/>
      <c r="D38" s="454"/>
      <c r="E38" s="1965"/>
      <c r="F38" s="1966"/>
    </row>
    <row r="39" spans="1:7" s="1" customFormat="1" ht="37.5" customHeight="1">
      <c r="A39" s="1978" t="s">
        <v>501</v>
      </c>
      <c r="B39" s="1978"/>
      <c r="C39" s="453"/>
      <c r="D39" s="454"/>
      <c r="E39" s="1965"/>
      <c r="F39" s="1966"/>
    </row>
    <row r="40" spans="1:7" s="1" customFormat="1" ht="34.5" customHeight="1">
      <c r="A40" s="1964" t="s">
        <v>502</v>
      </c>
      <c r="B40" s="1964"/>
      <c r="C40" s="453"/>
      <c r="D40" s="454"/>
      <c r="E40" s="1965"/>
      <c r="F40" s="1966"/>
    </row>
    <row r="41" spans="1:7" s="1" customFormat="1" ht="33" customHeight="1">
      <c r="A41" s="1964" t="s">
        <v>503</v>
      </c>
      <c r="B41" s="1964"/>
      <c r="C41" s="453"/>
      <c r="D41" s="454"/>
      <c r="E41" s="1965"/>
      <c r="F41" s="1966"/>
    </row>
    <row r="42" spans="1:7" ht="33" customHeight="1">
      <c r="A42" s="1964" t="s">
        <v>504</v>
      </c>
      <c r="B42" s="1964"/>
      <c r="C42" s="453"/>
      <c r="D42" s="454"/>
      <c r="E42" s="1965"/>
      <c r="F42" s="1966"/>
    </row>
    <row r="43" spans="1:7" ht="33.75" customHeight="1">
      <c r="A43" s="1979" t="s">
        <v>505</v>
      </c>
      <c r="B43" s="1979"/>
      <c r="C43" s="453"/>
      <c r="D43" s="454"/>
      <c r="E43" s="1965"/>
      <c r="F43" s="1966"/>
    </row>
    <row r="44" spans="1:7" ht="36.75" customHeight="1">
      <c r="A44" s="1964" t="s">
        <v>506</v>
      </c>
      <c r="B44" s="1964"/>
      <c r="C44" s="453"/>
      <c r="D44" s="454"/>
      <c r="E44" s="1965"/>
      <c r="F44" s="1966"/>
    </row>
    <row r="45" spans="1:7" ht="25.5" customHeight="1">
      <c r="A45" s="1964" t="s">
        <v>507</v>
      </c>
      <c r="B45" s="1964"/>
      <c r="C45" s="453"/>
      <c r="D45" s="454"/>
      <c r="E45" s="1965"/>
      <c r="F45" s="1966"/>
    </row>
    <row r="46" spans="1:7" ht="27" customHeight="1" thickBot="1">
      <c r="A46" s="863" t="s">
        <v>60</v>
      </c>
      <c r="B46" s="837"/>
      <c r="C46" s="837"/>
      <c r="D46" s="837"/>
      <c r="E46" s="837"/>
      <c r="F46" s="864"/>
    </row>
    <row r="47" spans="1:7" ht="33" customHeight="1" thickTop="1">
      <c r="A47" s="789" t="s">
        <v>61</v>
      </c>
      <c r="B47" s="853"/>
      <c r="C47" s="853"/>
      <c r="D47" s="853" t="s">
        <v>62</v>
      </c>
      <c r="E47" s="853"/>
      <c r="F47" s="854"/>
    </row>
    <row r="48" spans="1:7" ht="33" customHeight="1">
      <c r="A48" s="9" t="s">
        <v>47</v>
      </c>
      <c r="B48" s="938"/>
      <c r="C48" s="938"/>
      <c r="D48" s="9" t="s">
        <v>49</v>
      </c>
      <c r="E48" s="920"/>
      <c r="F48" s="921"/>
    </row>
    <row r="49" spans="1:6" ht="33.75" customHeight="1">
      <c r="A49" s="29" t="s">
        <v>48</v>
      </c>
      <c r="B49" s="880"/>
      <c r="C49" s="880"/>
      <c r="D49" s="10" t="s">
        <v>50</v>
      </c>
      <c r="E49" s="930"/>
      <c r="F49" s="931"/>
    </row>
    <row r="50" spans="1:6">
      <c r="A50" s="278" t="s">
        <v>25</v>
      </c>
      <c r="B50" s="1989"/>
      <c r="C50" s="1989"/>
      <c r="D50" s="279" t="s">
        <v>25</v>
      </c>
      <c r="E50" s="936"/>
      <c r="F50" s="937"/>
    </row>
    <row r="51" spans="1:6" ht="16.5">
      <c r="A51" s="1986" t="s">
        <v>51</v>
      </c>
      <c r="B51" s="1987"/>
      <c r="C51" s="1987"/>
      <c r="D51" s="1987"/>
      <c r="E51" s="1987"/>
      <c r="F51" s="1988"/>
    </row>
    <row r="52" spans="1:6">
      <c r="A52" s="1983"/>
      <c r="B52" s="1984"/>
      <c r="C52" s="1984"/>
      <c r="D52" s="1984"/>
      <c r="E52" s="1984"/>
      <c r="F52" s="1985"/>
    </row>
    <row r="53" spans="1:6" ht="17.25" thickBot="1">
      <c r="A53" s="1980"/>
      <c r="B53" s="1981"/>
      <c r="C53" s="1981"/>
      <c r="D53" s="1981"/>
      <c r="E53" s="1981"/>
      <c r="F53" s="1982"/>
    </row>
    <row r="54" spans="1:6" ht="15.75" thickTop="1"/>
  </sheetData>
  <mergeCells count="68">
    <mergeCell ref="B49:C49"/>
    <mergeCell ref="E49:F49"/>
    <mergeCell ref="A53:F53"/>
    <mergeCell ref="A45:B45"/>
    <mergeCell ref="E45:F45"/>
    <mergeCell ref="A52:F52"/>
    <mergeCell ref="A51:F51"/>
    <mergeCell ref="A46:F46"/>
    <mergeCell ref="B50:C50"/>
    <mergeCell ref="E50:F50"/>
    <mergeCell ref="A47:C47"/>
    <mergeCell ref="D47:F47"/>
    <mergeCell ref="B48:C48"/>
    <mergeCell ref="A42:B42"/>
    <mergeCell ref="E42:F42"/>
    <mergeCell ref="E48:F48"/>
    <mergeCell ref="A39:B39"/>
    <mergeCell ref="E39:F39"/>
    <mergeCell ref="A43:B43"/>
    <mergeCell ref="E43:F43"/>
    <mergeCell ref="A44:B44"/>
    <mergeCell ref="E44:F44"/>
    <mergeCell ref="A40:B40"/>
    <mergeCell ref="E40:F40"/>
    <mergeCell ref="A41:B41"/>
    <mergeCell ref="E41:F41"/>
    <mergeCell ref="E30:F30"/>
    <mergeCell ref="A31:A32"/>
    <mergeCell ref="E31:F31"/>
    <mergeCell ref="E32:F32"/>
    <mergeCell ref="A33:A35"/>
    <mergeCell ref="B33:F35"/>
    <mergeCell ref="A36:F36"/>
    <mergeCell ref="A37:B37"/>
    <mergeCell ref="E37:F37"/>
    <mergeCell ref="A38:B38"/>
    <mergeCell ref="E38:F38"/>
    <mergeCell ref="A26:B26"/>
    <mergeCell ref="E26:F26"/>
    <mergeCell ref="A27:F27"/>
    <mergeCell ref="A28:A29"/>
    <mergeCell ref="E28:F28"/>
    <mergeCell ref="E29:F29"/>
    <mergeCell ref="A25:B25"/>
    <mergeCell ref="E25:F25"/>
    <mergeCell ref="B12:F12"/>
    <mergeCell ref="B13:F13"/>
    <mergeCell ref="A14:F14"/>
    <mergeCell ref="E15:F15"/>
    <mergeCell ref="E16:F16"/>
    <mergeCell ref="A17:F17"/>
    <mergeCell ref="A20:F20"/>
    <mergeCell ref="E21:F21"/>
    <mergeCell ref="E22:F22"/>
    <mergeCell ref="E23:F23"/>
    <mergeCell ref="A24:F24"/>
    <mergeCell ref="B7:F7"/>
    <mergeCell ref="B8:F8"/>
    <mergeCell ref="A9:A11"/>
    <mergeCell ref="B9:F9"/>
    <mergeCell ref="B10:F10"/>
    <mergeCell ref="B11:F11"/>
    <mergeCell ref="B6:F6"/>
    <mergeCell ref="A1:E1"/>
    <mergeCell ref="A2:F2"/>
    <mergeCell ref="B3:F3"/>
    <mergeCell ref="B4:F4"/>
    <mergeCell ref="B5:F5"/>
  </mergeCells>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G100"/>
  <sheetViews>
    <sheetView rightToLeft="1" workbookViewId="0">
      <selection sqref="A1:E1"/>
    </sheetView>
  </sheetViews>
  <sheetFormatPr defaultColWidth="18.7109375" defaultRowHeight="15"/>
  <cols>
    <col min="1" max="1" width="29.140625" customWidth="1"/>
    <col min="3" max="3" width="21.28515625" customWidth="1"/>
    <col min="4" max="4" width="27" customWidth="1"/>
    <col min="5" max="5" width="20.140625" customWidth="1"/>
  </cols>
  <sheetData>
    <row r="1" spans="1:6" ht="40.5" customHeight="1" thickTop="1" thickBot="1">
      <c r="A1" s="802" t="s">
        <v>1154</v>
      </c>
      <c r="B1" s="802"/>
      <c r="C1" s="802"/>
      <c r="D1" s="802"/>
      <c r="E1" s="803"/>
      <c r="F1" s="521" t="s">
        <v>240</v>
      </c>
    </row>
    <row r="2" spans="1:6" ht="18" thickTop="1" thickBot="1">
      <c r="A2" s="839" t="s">
        <v>0</v>
      </c>
      <c r="B2" s="839"/>
      <c r="C2" s="839"/>
      <c r="D2" s="839"/>
      <c r="E2" s="839"/>
      <c r="F2" s="840"/>
    </row>
    <row r="3" spans="1:6" ht="17.25" thickTop="1">
      <c r="A3" s="497" t="s">
        <v>7</v>
      </c>
      <c r="B3" s="1089" t="s">
        <v>446</v>
      </c>
      <c r="C3" s="1090"/>
      <c r="D3" s="1090"/>
      <c r="E3" s="1090"/>
      <c r="F3" s="1091"/>
    </row>
    <row r="4" spans="1:6" ht="17.25" thickBot="1">
      <c r="A4" s="498" t="s">
        <v>1</v>
      </c>
      <c r="B4" s="2004" t="s">
        <v>236</v>
      </c>
      <c r="C4" s="2005"/>
      <c r="D4" s="2005"/>
      <c r="E4" s="2005"/>
      <c r="F4" s="2006"/>
    </row>
    <row r="5" spans="1:6" ht="17.25" thickTop="1">
      <c r="A5" s="498" t="s">
        <v>2</v>
      </c>
      <c r="B5" s="1089" t="s">
        <v>237</v>
      </c>
      <c r="C5" s="1090"/>
      <c r="D5" s="1090"/>
      <c r="E5" s="1090"/>
      <c r="F5" s="1091"/>
    </row>
    <row r="6" spans="1:6" ht="17.25" thickBot="1">
      <c r="A6" s="498" t="s">
        <v>247</v>
      </c>
      <c r="B6" s="1843">
        <v>204600000</v>
      </c>
      <c r="C6" s="1844"/>
      <c r="D6" s="1844"/>
      <c r="E6" s="1844"/>
      <c r="F6" s="1845"/>
    </row>
    <row r="7" spans="1:6" ht="18" thickTop="1" thickBot="1">
      <c r="A7" s="498" t="s">
        <v>8</v>
      </c>
      <c r="B7" s="1076" t="s">
        <v>226</v>
      </c>
      <c r="C7" s="1077"/>
      <c r="D7" s="1077"/>
      <c r="E7" s="1077"/>
      <c r="F7" s="1078"/>
    </row>
    <row r="8" spans="1:6" ht="16.5" customHeight="1" thickTop="1">
      <c r="A8" s="498" t="s">
        <v>54</v>
      </c>
      <c r="B8" s="1089" t="s">
        <v>447</v>
      </c>
      <c r="C8" s="1090"/>
      <c r="D8" s="1090"/>
      <c r="E8" s="1090"/>
      <c r="F8" s="1091"/>
    </row>
    <row r="9" spans="1:6" ht="15.75" customHeight="1">
      <c r="A9" s="951" t="s">
        <v>9</v>
      </c>
      <c r="B9" s="1998" t="s">
        <v>448</v>
      </c>
      <c r="C9" s="1999"/>
      <c r="D9" s="1999"/>
      <c r="E9" s="1999"/>
      <c r="F9" s="2000"/>
    </row>
    <row r="10" spans="1:6" ht="15.75" customHeight="1">
      <c r="A10" s="952"/>
      <c r="B10" s="1998" t="s">
        <v>449</v>
      </c>
      <c r="C10" s="1999"/>
      <c r="D10" s="1999"/>
      <c r="E10" s="1999"/>
      <c r="F10" s="2000"/>
    </row>
    <row r="11" spans="1:6" ht="15.75" customHeight="1">
      <c r="A11" s="952"/>
      <c r="B11" s="2001"/>
      <c r="C11" s="2002"/>
      <c r="D11" s="2002"/>
      <c r="E11" s="2002"/>
      <c r="F11" s="2003"/>
    </row>
    <row r="12" spans="1:6" ht="20.25">
      <c r="A12" s="498" t="s">
        <v>20</v>
      </c>
      <c r="B12" s="957"/>
      <c r="C12" s="958"/>
      <c r="D12" s="958"/>
      <c r="E12" s="958"/>
      <c r="F12" s="959"/>
    </row>
    <row r="13" spans="1:6" ht="21" thickBot="1">
      <c r="A13" s="499" t="s">
        <v>16</v>
      </c>
      <c r="B13" s="909"/>
      <c r="C13" s="910"/>
      <c r="D13" s="910"/>
      <c r="E13" s="910"/>
      <c r="F13" s="911"/>
    </row>
    <row r="14" spans="1:6" ht="18" thickTop="1" thickBot="1">
      <c r="A14" s="1004" t="s">
        <v>10</v>
      </c>
      <c r="B14" s="839"/>
      <c r="C14" s="839"/>
      <c r="D14" s="839"/>
      <c r="E14" s="839"/>
      <c r="F14" s="840"/>
    </row>
    <row r="15" spans="1:6" ht="15.75" thickTop="1">
      <c r="A15" s="500" t="s">
        <v>11</v>
      </c>
      <c r="B15" s="488" t="s">
        <v>12</v>
      </c>
      <c r="C15" s="488" t="s">
        <v>13</v>
      </c>
      <c r="D15" s="488" t="s">
        <v>14</v>
      </c>
      <c r="E15" s="841" t="s">
        <v>15</v>
      </c>
      <c r="F15" s="842"/>
    </row>
    <row r="16" spans="1:6" ht="29.25" thickBot="1">
      <c r="A16" s="515" t="s">
        <v>282</v>
      </c>
      <c r="B16" s="513" t="s">
        <v>283</v>
      </c>
      <c r="C16" s="481"/>
      <c r="D16" s="481"/>
      <c r="E16" s="843"/>
      <c r="F16" s="844"/>
    </row>
    <row r="17" spans="1:7" ht="28.5" customHeight="1" thickTop="1" thickBot="1">
      <c r="A17" s="869" t="s">
        <v>17</v>
      </c>
      <c r="B17" s="836"/>
      <c r="C17" s="836"/>
      <c r="D17" s="836"/>
      <c r="E17" s="836"/>
      <c r="F17" s="838"/>
    </row>
    <row r="18" spans="1:7" ht="28.5" customHeight="1" thickTop="1" thickBot="1">
      <c r="A18" s="570" t="s">
        <v>4</v>
      </c>
      <c r="B18" s="571"/>
      <c r="C18" s="572" t="s">
        <v>6</v>
      </c>
      <c r="D18" s="573"/>
      <c r="E18" s="574" t="s">
        <v>18</v>
      </c>
      <c r="F18" s="575" t="s">
        <v>18</v>
      </c>
    </row>
    <row r="19" spans="1:7" ht="32.25" customHeight="1" thickTop="1" thickBot="1">
      <c r="A19" s="576" t="s">
        <v>5</v>
      </c>
      <c r="B19" s="577"/>
      <c r="C19" s="494" t="s">
        <v>3</v>
      </c>
      <c r="D19" s="573"/>
      <c r="E19" s="491" t="s">
        <v>19</v>
      </c>
      <c r="F19" s="492"/>
    </row>
    <row r="20" spans="1:7" ht="30.75" customHeight="1" thickTop="1" thickBot="1">
      <c r="A20" s="837" t="s">
        <v>31</v>
      </c>
      <c r="B20" s="837"/>
      <c r="C20" s="837"/>
      <c r="D20" s="837"/>
      <c r="E20" s="837"/>
      <c r="F20" s="864"/>
    </row>
    <row r="21" spans="1:7" ht="18" customHeight="1" thickTop="1">
      <c r="A21" s="495" t="s">
        <v>30</v>
      </c>
      <c r="B21" s="509" t="s">
        <v>26</v>
      </c>
      <c r="C21" s="509" t="s">
        <v>22</v>
      </c>
      <c r="D21" s="509" t="s">
        <v>23</v>
      </c>
      <c r="E21" s="786" t="s">
        <v>24</v>
      </c>
      <c r="F21" s="787"/>
    </row>
    <row r="22" spans="1:7" ht="25.5" customHeight="1">
      <c r="A22" s="156">
        <v>204600000</v>
      </c>
      <c r="B22" s="137"/>
      <c r="C22" s="156">
        <v>204600000</v>
      </c>
      <c r="D22" s="135" t="s">
        <v>109</v>
      </c>
      <c r="E22" s="1927">
        <v>204600000</v>
      </c>
      <c r="F22" s="2008"/>
    </row>
    <row r="23" spans="1:7" ht="30.75" customHeight="1" thickBot="1">
      <c r="A23" s="501" t="s">
        <v>25</v>
      </c>
      <c r="B23" s="137"/>
      <c r="C23" s="156">
        <v>204600000</v>
      </c>
      <c r="D23" s="482"/>
      <c r="E23" s="1927">
        <v>204600000</v>
      </c>
      <c r="F23" s="2008"/>
    </row>
    <row r="24" spans="1:7" ht="25.5" customHeight="1" thickTop="1" thickBot="1">
      <c r="A24" s="836" t="s">
        <v>27</v>
      </c>
      <c r="B24" s="836"/>
      <c r="C24" s="836"/>
      <c r="D24" s="836"/>
      <c r="E24" s="836"/>
      <c r="F24" s="838"/>
    </row>
    <row r="25" spans="1:7" ht="21.75" customHeight="1" thickTop="1">
      <c r="A25" s="788" t="s">
        <v>28</v>
      </c>
      <c r="B25" s="789"/>
      <c r="C25" s="509" t="s">
        <v>29</v>
      </c>
      <c r="D25" s="507" t="s">
        <v>434</v>
      </c>
      <c r="E25" s="786" t="s">
        <v>436</v>
      </c>
      <c r="F25" s="787"/>
    </row>
    <row r="26" spans="1:7" ht="30.75" customHeight="1" thickBot="1">
      <c r="A26" s="1990"/>
      <c r="B26" s="1991"/>
      <c r="C26" s="585"/>
      <c r="D26" s="585"/>
      <c r="E26" s="1992"/>
      <c r="F26" s="1993"/>
    </row>
    <row r="27" spans="1:7" ht="28.5" customHeight="1" thickTop="1" thickBot="1">
      <c r="A27" s="808" t="s">
        <v>32</v>
      </c>
      <c r="B27" s="808"/>
      <c r="C27" s="808"/>
      <c r="D27" s="808"/>
      <c r="E27" s="808"/>
      <c r="F27" s="809"/>
    </row>
    <row r="28" spans="1:7" ht="18" customHeight="1" thickTop="1">
      <c r="A28" s="794" t="s">
        <v>33</v>
      </c>
      <c r="B28" s="483" t="s">
        <v>34</v>
      </c>
      <c r="C28" s="483" t="s">
        <v>35</v>
      </c>
      <c r="D28" s="483" t="s">
        <v>36</v>
      </c>
      <c r="E28" s="865" t="s">
        <v>37</v>
      </c>
      <c r="F28" s="866"/>
    </row>
    <row r="29" spans="1:7" ht="22.5" customHeight="1">
      <c r="A29" s="795"/>
      <c r="B29" s="518"/>
      <c r="C29" s="518"/>
      <c r="D29" s="518"/>
      <c r="E29" s="790"/>
      <c r="F29" s="791"/>
    </row>
    <row r="30" spans="1:7" ht="30" customHeight="1">
      <c r="A30" s="504" t="s">
        <v>38</v>
      </c>
      <c r="B30" s="514"/>
      <c r="C30" s="308"/>
      <c r="D30" s="484"/>
      <c r="E30" s="798"/>
      <c r="F30" s="791"/>
    </row>
    <row r="31" spans="1:7" ht="28.5" customHeight="1">
      <c r="A31" s="867" t="s">
        <v>58</v>
      </c>
      <c r="B31" s="496" t="s">
        <v>39</v>
      </c>
      <c r="C31" s="496" t="s">
        <v>40</v>
      </c>
      <c r="D31" s="496" t="s">
        <v>41</v>
      </c>
      <c r="E31" s="828" t="s">
        <v>42</v>
      </c>
      <c r="F31" s="829"/>
      <c r="G31" s="35"/>
    </row>
    <row r="32" spans="1:7" ht="28.5" customHeight="1">
      <c r="A32" s="868"/>
      <c r="B32" s="484"/>
      <c r="C32" s="511"/>
      <c r="D32" s="484"/>
      <c r="E32" s="930"/>
      <c r="F32" s="1931"/>
      <c r="G32" s="35"/>
    </row>
    <row r="33" spans="1:7" ht="24.75" customHeight="1">
      <c r="A33" s="792" t="s">
        <v>63</v>
      </c>
      <c r="B33" s="922"/>
      <c r="C33" s="923"/>
      <c r="D33" s="923"/>
      <c r="E33" s="923"/>
      <c r="F33" s="923"/>
      <c r="G33" s="35"/>
    </row>
    <row r="34" spans="1:7" ht="15" customHeight="1">
      <c r="A34" s="793"/>
      <c r="B34" s="924"/>
      <c r="C34" s="794"/>
      <c r="D34" s="794"/>
      <c r="E34" s="794"/>
      <c r="F34" s="925"/>
    </row>
    <row r="35" spans="1:7" ht="33" customHeight="1" thickBot="1">
      <c r="A35" s="793"/>
      <c r="B35" s="924"/>
      <c r="C35" s="794"/>
      <c r="D35" s="794"/>
      <c r="E35" s="794"/>
      <c r="F35" s="925"/>
    </row>
    <row r="36" spans="1:7" ht="34.5" customHeight="1" thickTop="1" thickBot="1">
      <c r="A36" s="869" t="s">
        <v>43</v>
      </c>
      <c r="B36" s="836"/>
      <c r="C36" s="836"/>
      <c r="D36" s="836"/>
      <c r="E36" s="836"/>
      <c r="F36" s="838"/>
    </row>
    <row r="37" spans="1:7" ht="24.75" customHeight="1" thickTop="1">
      <c r="A37" s="926" t="s">
        <v>44</v>
      </c>
      <c r="B37" s="927"/>
      <c r="C37" s="509" t="s">
        <v>45</v>
      </c>
      <c r="D37" s="508" t="s">
        <v>46</v>
      </c>
      <c r="E37" s="928" t="s">
        <v>59</v>
      </c>
      <c r="F37" s="929"/>
    </row>
    <row r="38" spans="1:7" s="1" customFormat="1" ht="35.25" customHeight="1">
      <c r="A38" s="1647" t="s">
        <v>780</v>
      </c>
      <c r="B38" s="1647"/>
      <c r="C38" s="678"/>
      <c r="D38" s="578"/>
      <c r="E38" s="579"/>
      <c r="F38" s="579"/>
    </row>
    <row r="39" spans="1:7" s="1" customFormat="1" ht="32.25" customHeight="1">
      <c r="A39" s="1647" t="s">
        <v>781</v>
      </c>
      <c r="B39" s="1647"/>
      <c r="C39" s="678"/>
      <c r="D39" s="578"/>
      <c r="E39" s="579"/>
      <c r="F39" s="579"/>
    </row>
    <row r="40" spans="1:7" s="1" customFormat="1" ht="30" customHeight="1">
      <c r="A40" s="1647" t="s">
        <v>782</v>
      </c>
      <c r="B40" s="1647"/>
      <c r="C40" s="678"/>
      <c r="D40" s="578"/>
      <c r="E40" s="579"/>
      <c r="F40" s="579"/>
    </row>
    <row r="41" spans="1:7" s="1" customFormat="1" ht="29.25" customHeight="1">
      <c r="A41" s="1647" t="s">
        <v>783</v>
      </c>
      <c r="B41" s="1647"/>
      <c r="C41" s="678"/>
      <c r="D41" s="578"/>
      <c r="E41" s="579"/>
      <c r="F41" s="579"/>
    </row>
    <row r="42" spans="1:7" s="1" customFormat="1" ht="34.5" customHeight="1">
      <c r="A42" s="1647" t="s">
        <v>784</v>
      </c>
      <c r="B42" s="1647"/>
      <c r="C42" s="678"/>
      <c r="D42" s="578"/>
      <c r="E42" s="579"/>
      <c r="F42" s="579"/>
    </row>
    <row r="43" spans="1:7" s="1" customFormat="1" ht="42" customHeight="1">
      <c r="A43" s="1647" t="s">
        <v>785</v>
      </c>
      <c r="B43" s="1647"/>
      <c r="C43" s="678"/>
      <c r="D43" s="578"/>
      <c r="E43" s="579"/>
      <c r="F43" s="579"/>
    </row>
    <row r="44" spans="1:7" s="1" customFormat="1" ht="30.75" customHeight="1">
      <c r="A44" s="1647" t="s">
        <v>786</v>
      </c>
      <c r="B44" s="1647"/>
      <c r="C44" s="678"/>
      <c r="D44" s="578"/>
      <c r="E44" s="579"/>
      <c r="F44" s="579"/>
    </row>
    <row r="45" spans="1:7" s="1" customFormat="1" ht="28.5" customHeight="1">
      <c r="A45" s="1647" t="s">
        <v>787</v>
      </c>
      <c r="B45" s="1647"/>
      <c r="C45" s="678"/>
      <c r="D45" s="578"/>
      <c r="E45" s="579"/>
      <c r="F45" s="579"/>
    </row>
    <row r="46" spans="1:7" s="1" customFormat="1" ht="33" customHeight="1">
      <c r="A46" s="1647" t="s">
        <v>788</v>
      </c>
      <c r="B46" s="1647"/>
      <c r="C46" s="678"/>
      <c r="D46" s="580"/>
      <c r="E46" s="309"/>
      <c r="F46" s="309"/>
    </row>
    <row r="47" spans="1:7" s="1" customFormat="1" ht="30" customHeight="1">
      <c r="A47" s="1647" t="s">
        <v>789</v>
      </c>
      <c r="B47" s="1647"/>
      <c r="C47" s="678"/>
      <c r="D47" s="580"/>
      <c r="E47" s="309"/>
      <c r="F47" s="309"/>
    </row>
    <row r="48" spans="1:7" ht="33" customHeight="1">
      <c r="A48" s="1647" t="s">
        <v>790</v>
      </c>
      <c r="B48" s="1647"/>
      <c r="C48" s="678"/>
      <c r="D48" s="580"/>
      <c r="E48" s="309"/>
      <c r="F48" s="309"/>
    </row>
    <row r="49" spans="1:6" ht="31.5" customHeight="1">
      <c r="A49" s="1647" t="s">
        <v>791</v>
      </c>
      <c r="B49" s="1647"/>
      <c r="C49" s="678"/>
      <c r="D49" s="580"/>
      <c r="E49" s="309"/>
      <c r="F49" s="309"/>
    </row>
    <row r="50" spans="1:6" ht="30.75" customHeight="1">
      <c r="A50" s="1647" t="s">
        <v>792</v>
      </c>
      <c r="B50" s="1647"/>
      <c r="C50" s="678"/>
      <c r="D50" s="580"/>
      <c r="E50" s="309"/>
      <c r="F50" s="309"/>
    </row>
    <row r="51" spans="1:6" ht="31.5" customHeight="1">
      <c r="A51" s="1647" t="s">
        <v>793</v>
      </c>
      <c r="B51" s="1647"/>
      <c r="C51" s="678"/>
      <c r="D51" s="580"/>
      <c r="E51" s="309"/>
      <c r="F51" s="309"/>
    </row>
    <row r="52" spans="1:6" ht="27" customHeight="1">
      <c r="A52" s="1647" t="s">
        <v>794</v>
      </c>
      <c r="B52" s="1647"/>
      <c r="C52" s="678"/>
      <c r="D52" s="580"/>
      <c r="E52" s="309"/>
      <c r="F52" s="309"/>
    </row>
    <row r="53" spans="1:6" ht="33" customHeight="1">
      <c r="A53" s="1647" t="s">
        <v>795</v>
      </c>
      <c r="B53" s="1647"/>
      <c r="C53" s="678"/>
      <c r="D53" s="580"/>
      <c r="E53" s="309"/>
      <c r="F53" s="309"/>
    </row>
    <row r="54" spans="1:6" ht="33" customHeight="1">
      <c r="A54" s="1647" t="s">
        <v>796</v>
      </c>
      <c r="B54" s="1647"/>
      <c r="C54" s="678"/>
      <c r="D54" s="580"/>
      <c r="E54" s="309"/>
      <c r="F54" s="309"/>
    </row>
    <row r="55" spans="1:6" ht="27" customHeight="1">
      <c r="A55" s="1647" t="s">
        <v>797</v>
      </c>
      <c r="B55" s="1647"/>
      <c r="C55" s="678"/>
      <c r="D55" s="580"/>
      <c r="E55" s="309"/>
      <c r="F55" s="309"/>
    </row>
    <row r="56" spans="1:6" ht="27" customHeight="1">
      <c r="A56" s="2007" t="s">
        <v>798</v>
      </c>
      <c r="B56" s="2007"/>
      <c r="C56" s="679"/>
      <c r="D56" s="580"/>
      <c r="E56" s="309"/>
      <c r="F56" s="309"/>
    </row>
    <row r="57" spans="1:6" ht="24.75" customHeight="1">
      <c r="A57" s="1994" t="s">
        <v>799</v>
      </c>
      <c r="B57" s="1994"/>
      <c r="C57" s="679"/>
      <c r="D57" s="580"/>
      <c r="E57" s="309"/>
      <c r="F57" s="309"/>
    </row>
    <row r="58" spans="1:6" ht="15" customHeight="1">
      <c r="A58" s="1994" t="s">
        <v>800</v>
      </c>
      <c r="B58" s="1994"/>
      <c r="C58" s="679"/>
      <c r="D58" s="580"/>
      <c r="E58" s="309"/>
      <c r="F58" s="309"/>
    </row>
    <row r="59" spans="1:6" ht="15" customHeight="1">
      <c r="A59" s="1994" t="s">
        <v>801</v>
      </c>
      <c r="B59" s="1994"/>
      <c r="C59" s="679"/>
      <c r="D59" s="580"/>
      <c r="E59" s="309"/>
      <c r="F59" s="309"/>
    </row>
    <row r="60" spans="1:6" ht="15" customHeight="1">
      <c r="A60" s="1994" t="s">
        <v>802</v>
      </c>
      <c r="B60" s="1994"/>
      <c r="C60" s="679"/>
      <c r="D60" s="580"/>
      <c r="E60" s="309"/>
      <c r="F60" s="309"/>
    </row>
    <row r="61" spans="1:6" ht="15" customHeight="1">
      <c r="A61" s="1994" t="s">
        <v>803</v>
      </c>
      <c r="B61" s="1994"/>
      <c r="C61" s="679"/>
      <c r="D61" s="580"/>
      <c r="E61" s="309"/>
      <c r="F61" s="309"/>
    </row>
    <row r="62" spans="1:6" ht="15" customHeight="1">
      <c r="A62" s="1994" t="s">
        <v>804</v>
      </c>
      <c r="B62" s="1994"/>
      <c r="C62" s="679"/>
      <c r="D62" s="580"/>
      <c r="E62" s="309"/>
      <c r="F62" s="309"/>
    </row>
    <row r="63" spans="1:6" ht="15" customHeight="1">
      <c r="A63" s="1994" t="s">
        <v>805</v>
      </c>
      <c r="B63" s="1994"/>
      <c r="C63" s="679"/>
      <c r="D63" s="580"/>
      <c r="E63" s="309"/>
      <c r="F63" s="309"/>
    </row>
    <row r="64" spans="1:6" ht="15" customHeight="1">
      <c r="A64" s="1994" t="s">
        <v>806</v>
      </c>
      <c r="B64" s="1994"/>
      <c r="C64" s="679"/>
      <c r="D64" s="580"/>
      <c r="E64" s="309"/>
      <c r="F64" s="309"/>
    </row>
    <row r="65" spans="1:6" ht="15" customHeight="1">
      <c r="A65" s="1994" t="s">
        <v>807</v>
      </c>
      <c r="B65" s="1994"/>
      <c r="C65" s="679"/>
      <c r="D65" s="580"/>
      <c r="E65" s="309"/>
      <c r="F65" s="309"/>
    </row>
    <row r="66" spans="1:6" ht="15" customHeight="1">
      <c r="A66" s="1994" t="s">
        <v>779</v>
      </c>
      <c r="B66" s="1994"/>
      <c r="C66" s="679"/>
      <c r="D66" s="580"/>
      <c r="E66" s="309"/>
      <c r="F66" s="309"/>
    </row>
    <row r="67" spans="1:6" ht="24.75" customHeight="1">
      <c r="A67" s="1994" t="s">
        <v>808</v>
      </c>
      <c r="B67" s="1994"/>
      <c r="C67" s="679"/>
      <c r="D67" s="580"/>
      <c r="E67" s="309"/>
      <c r="F67" s="309"/>
    </row>
    <row r="68" spans="1:6" ht="15" customHeight="1">
      <c r="A68" s="1994" t="s">
        <v>809</v>
      </c>
      <c r="B68" s="1994"/>
      <c r="C68" s="679"/>
      <c r="D68" s="580"/>
      <c r="E68" s="309"/>
      <c r="F68" s="309"/>
    </row>
    <row r="69" spans="1:6" ht="15" customHeight="1">
      <c r="A69" s="1994" t="s">
        <v>810</v>
      </c>
      <c r="B69" s="1994"/>
      <c r="C69" s="679"/>
      <c r="D69" s="580"/>
      <c r="E69" s="309"/>
      <c r="F69" s="309"/>
    </row>
    <row r="70" spans="1:6" ht="15" customHeight="1">
      <c r="A70" s="1994" t="s">
        <v>811</v>
      </c>
      <c r="B70" s="1994"/>
      <c r="C70" s="679"/>
      <c r="D70" s="580"/>
      <c r="E70" s="309"/>
      <c r="F70" s="309"/>
    </row>
    <row r="71" spans="1:6" ht="15" customHeight="1">
      <c r="A71" s="1994" t="s">
        <v>812</v>
      </c>
      <c r="B71" s="1994"/>
      <c r="C71" s="679"/>
      <c r="D71" s="580"/>
      <c r="E71" s="309"/>
      <c r="F71" s="309"/>
    </row>
    <row r="72" spans="1:6" ht="15" customHeight="1">
      <c r="A72" s="1994" t="s">
        <v>813</v>
      </c>
      <c r="B72" s="1994"/>
      <c r="C72" s="679"/>
      <c r="D72" s="580"/>
      <c r="E72" s="309"/>
      <c r="F72" s="309"/>
    </row>
    <row r="73" spans="1:6" ht="15" customHeight="1">
      <c r="A73" s="1994" t="s">
        <v>814</v>
      </c>
      <c r="B73" s="1994"/>
      <c r="C73" s="679"/>
      <c r="D73" s="580"/>
      <c r="E73" s="309"/>
      <c r="F73" s="309"/>
    </row>
    <row r="74" spans="1:6" ht="15" customHeight="1">
      <c r="A74" s="1994" t="s">
        <v>815</v>
      </c>
      <c r="B74" s="1994"/>
      <c r="C74" s="679"/>
      <c r="D74" s="580"/>
      <c r="E74" s="309"/>
      <c r="F74" s="309"/>
    </row>
    <row r="75" spans="1:6" ht="15" customHeight="1">
      <c r="A75" s="1994" t="s">
        <v>816</v>
      </c>
      <c r="B75" s="1994"/>
      <c r="C75" s="679"/>
      <c r="D75" s="580"/>
      <c r="E75" s="309"/>
      <c r="F75" s="309"/>
    </row>
    <row r="76" spans="1:6" ht="15" customHeight="1">
      <c r="A76" s="1994" t="s">
        <v>817</v>
      </c>
      <c r="B76" s="1994"/>
      <c r="C76" s="679"/>
      <c r="D76" s="580"/>
      <c r="E76" s="309"/>
      <c r="F76" s="309"/>
    </row>
    <row r="77" spans="1:6" ht="15" customHeight="1">
      <c r="A77" s="1994" t="s">
        <v>818</v>
      </c>
      <c r="B77" s="1994"/>
      <c r="C77" s="679"/>
      <c r="D77" s="580"/>
      <c r="E77" s="309"/>
      <c r="F77" s="309"/>
    </row>
    <row r="78" spans="1:6" ht="15" customHeight="1">
      <c r="A78" s="1994" t="s">
        <v>819</v>
      </c>
      <c r="B78" s="1994"/>
      <c r="C78" s="679"/>
      <c r="D78" s="580"/>
      <c r="E78" s="309"/>
      <c r="F78" s="309"/>
    </row>
    <row r="79" spans="1:6" ht="15" customHeight="1">
      <c r="A79" s="1994" t="s">
        <v>820</v>
      </c>
      <c r="B79" s="1994"/>
      <c r="C79" s="679"/>
      <c r="D79" s="578"/>
      <c r="E79" s="579"/>
      <c r="F79" s="589"/>
    </row>
    <row r="80" spans="1:6" s="479" customFormat="1" ht="15" customHeight="1">
      <c r="A80" s="1994" t="s">
        <v>821</v>
      </c>
      <c r="B80" s="1994"/>
      <c r="C80" s="679"/>
      <c r="D80" s="578"/>
      <c r="E80" s="579"/>
      <c r="F80" s="589"/>
    </row>
    <row r="81" spans="1:6" s="479" customFormat="1" ht="31.5" customHeight="1">
      <c r="A81" s="2009" t="s">
        <v>823</v>
      </c>
      <c r="B81" s="2009"/>
      <c r="C81" s="698"/>
      <c r="D81" s="578"/>
      <c r="E81" s="579"/>
      <c r="F81" s="589"/>
    </row>
    <row r="82" spans="1:6" s="479" customFormat="1" ht="30" customHeight="1">
      <c r="A82" s="2009" t="s">
        <v>823</v>
      </c>
      <c r="B82" s="2010"/>
      <c r="C82" s="697"/>
      <c r="D82" s="578"/>
      <c r="E82" s="579"/>
      <c r="F82" s="589"/>
    </row>
    <row r="83" spans="1:6" s="479" customFormat="1" ht="29.25" customHeight="1">
      <c r="A83" s="2009" t="s">
        <v>823</v>
      </c>
      <c r="B83" s="2010"/>
      <c r="C83" s="697"/>
      <c r="D83" s="578"/>
      <c r="E83" s="579"/>
      <c r="F83" s="589"/>
    </row>
    <row r="84" spans="1:6" s="479" customFormat="1" ht="32.25" customHeight="1">
      <c r="A84" s="2009" t="s">
        <v>823</v>
      </c>
      <c r="B84" s="2010"/>
      <c r="C84" s="698"/>
      <c r="D84" s="578"/>
      <c r="E84" s="579"/>
      <c r="F84" s="589"/>
    </row>
    <row r="85" spans="1:6" s="479" customFormat="1" ht="42.75" customHeight="1">
      <c r="A85" s="2009" t="s">
        <v>823</v>
      </c>
      <c r="B85" s="2010"/>
      <c r="C85" s="697"/>
      <c r="D85" s="578"/>
      <c r="E85" s="579"/>
      <c r="F85" s="589"/>
    </row>
    <row r="86" spans="1:6" s="479" customFormat="1" ht="30.75" customHeight="1">
      <c r="A86" s="2010" t="s">
        <v>822</v>
      </c>
      <c r="B86" s="2010"/>
      <c r="C86" s="697"/>
      <c r="D86" s="578"/>
      <c r="E86" s="579"/>
      <c r="F86" s="589"/>
    </row>
    <row r="87" spans="1:6" s="479" customFormat="1" ht="30" customHeight="1">
      <c r="A87" s="2009" t="s">
        <v>823</v>
      </c>
      <c r="B87" s="2010"/>
      <c r="C87" s="697"/>
      <c r="D87" s="578"/>
      <c r="E87" s="579"/>
      <c r="F87" s="589"/>
    </row>
    <row r="88" spans="1:6" s="479" customFormat="1" ht="32.25" customHeight="1">
      <c r="A88" s="2009" t="s">
        <v>823</v>
      </c>
      <c r="B88" s="2010"/>
      <c r="C88" s="697"/>
      <c r="D88" s="578"/>
      <c r="E88" s="579"/>
      <c r="F88" s="589"/>
    </row>
    <row r="89" spans="1:6" s="479" customFormat="1" ht="30" customHeight="1">
      <c r="A89" s="2009" t="s">
        <v>823</v>
      </c>
      <c r="B89" s="2010"/>
      <c r="C89" s="697"/>
      <c r="D89" s="578"/>
      <c r="E89" s="579"/>
      <c r="F89" s="589"/>
    </row>
    <row r="90" spans="1:6" s="479" customFormat="1" ht="30" customHeight="1" thickBot="1">
      <c r="A90" s="2009" t="s">
        <v>823</v>
      </c>
      <c r="B90" s="2010"/>
      <c r="C90" s="697"/>
      <c r="D90" s="578"/>
      <c r="E90" s="579"/>
      <c r="F90" s="589"/>
    </row>
    <row r="91" spans="1:6" ht="18" thickTop="1" thickBot="1">
      <c r="A91" s="863" t="s">
        <v>60</v>
      </c>
      <c r="B91" s="837"/>
      <c r="C91" s="837"/>
      <c r="D91" s="836"/>
      <c r="E91" s="836"/>
      <c r="F91" s="864"/>
    </row>
    <row r="92" spans="1:6" ht="15.75" thickTop="1">
      <c r="A92" s="789" t="s">
        <v>61</v>
      </c>
      <c r="B92" s="853"/>
      <c r="C92" s="853"/>
      <c r="D92" s="853" t="s">
        <v>62</v>
      </c>
      <c r="E92" s="853"/>
      <c r="F92" s="854"/>
    </row>
    <row r="93" spans="1:6" ht="15.75" thickBot="1">
      <c r="A93" s="485" t="s">
        <v>47</v>
      </c>
      <c r="B93" s="938"/>
      <c r="C93" s="938"/>
      <c r="D93" s="485" t="s">
        <v>49</v>
      </c>
      <c r="E93" s="943"/>
      <c r="F93" s="944"/>
    </row>
    <row r="94" spans="1:6" ht="15.75" thickTop="1">
      <c r="A94" s="505" t="s">
        <v>48</v>
      </c>
      <c r="B94" s="880"/>
      <c r="C94" s="880"/>
      <c r="D94" s="486" t="s">
        <v>50</v>
      </c>
      <c r="E94" s="1039"/>
      <c r="F94" s="931"/>
    </row>
    <row r="95" spans="1:6" ht="15.75" thickBot="1">
      <c r="A95" s="506" t="s">
        <v>25</v>
      </c>
      <c r="B95" s="942"/>
      <c r="C95" s="942"/>
      <c r="D95" s="487" t="s">
        <v>25</v>
      </c>
      <c r="E95" s="943"/>
      <c r="F95" s="944"/>
    </row>
    <row r="96" spans="1:6" ht="18" thickTop="1" thickBot="1">
      <c r="A96" s="869" t="s">
        <v>51</v>
      </c>
      <c r="B96" s="836"/>
      <c r="C96" s="836"/>
      <c r="D96" s="836"/>
      <c r="E96" s="836"/>
      <c r="F96" s="838"/>
    </row>
    <row r="97" spans="1:6" ht="18" thickTop="1" thickBot="1">
      <c r="A97" s="989"/>
      <c r="B97" s="990"/>
      <c r="C97" s="990"/>
      <c r="D97" s="990"/>
      <c r="E97" s="990"/>
      <c r="F97" s="991"/>
    </row>
    <row r="98" spans="1:6" ht="18" thickTop="1" thickBot="1">
      <c r="A98" s="869" t="s">
        <v>52</v>
      </c>
      <c r="B98" s="836"/>
      <c r="C98" s="836"/>
      <c r="D98" s="836"/>
      <c r="E98" s="836"/>
      <c r="F98" s="838"/>
    </row>
    <row r="99" spans="1:6" ht="18" thickTop="1" thickBot="1">
      <c r="A99" s="1995"/>
      <c r="B99" s="1996"/>
      <c r="C99" s="1996"/>
      <c r="D99" s="1996"/>
      <c r="E99" s="1996"/>
      <c r="F99" s="1997"/>
    </row>
    <row r="100" spans="1:6" ht="15.75" thickTop="1"/>
  </sheetData>
  <mergeCells count="106">
    <mergeCell ref="A97:F97"/>
    <mergeCell ref="A98:F98"/>
    <mergeCell ref="B93:C93"/>
    <mergeCell ref="E93:F93"/>
    <mergeCell ref="B94:C94"/>
    <mergeCell ref="E94:F94"/>
    <mergeCell ref="A88:B88"/>
    <mergeCell ref="A89:B89"/>
    <mergeCell ref="A90:B90"/>
    <mergeCell ref="A91:F91"/>
    <mergeCell ref="A92:C92"/>
    <mergeCell ref="D92:F92"/>
    <mergeCell ref="B95:C95"/>
    <mergeCell ref="E95:F95"/>
    <mergeCell ref="A82:B82"/>
    <mergeCell ref="A84:B84"/>
    <mergeCell ref="A85:B85"/>
    <mergeCell ref="A96:F96"/>
    <mergeCell ref="A63:B63"/>
    <mergeCell ref="A67:B67"/>
    <mergeCell ref="A68:B68"/>
    <mergeCell ref="A69:B69"/>
    <mergeCell ref="A86:B86"/>
    <mergeCell ref="A87:B87"/>
    <mergeCell ref="A83:B83"/>
    <mergeCell ref="A44:B44"/>
    <mergeCell ref="A53:B53"/>
    <mergeCell ref="A54:B54"/>
    <mergeCell ref="A58:B58"/>
    <mergeCell ref="A59:B59"/>
    <mergeCell ref="A60:B60"/>
    <mergeCell ref="A61:B61"/>
    <mergeCell ref="A62:B62"/>
    <mergeCell ref="A81:B81"/>
    <mergeCell ref="A1:E1"/>
    <mergeCell ref="A2:F2"/>
    <mergeCell ref="B3:F3"/>
    <mergeCell ref="B4:F4"/>
    <mergeCell ref="B5:F5"/>
    <mergeCell ref="A55:B55"/>
    <mergeCell ref="A56:B56"/>
    <mergeCell ref="A38:B38"/>
    <mergeCell ref="B6:F6"/>
    <mergeCell ref="A36:F36"/>
    <mergeCell ref="A37:B37"/>
    <mergeCell ref="E37:F37"/>
    <mergeCell ref="E30:F30"/>
    <mergeCell ref="A31:A32"/>
    <mergeCell ref="E31:F31"/>
    <mergeCell ref="E32:F32"/>
    <mergeCell ref="A33:A35"/>
    <mergeCell ref="B33:F35"/>
    <mergeCell ref="A20:F20"/>
    <mergeCell ref="E21:F21"/>
    <mergeCell ref="E22:F22"/>
    <mergeCell ref="E23:F23"/>
    <mergeCell ref="A48:B48"/>
    <mergeCell ref="A49:B49"/>
    <mergeCell ref="A99:F99"/>
    <mergeCell ref="B7:F7"/>
    <mergeCell ref="B8:F8"/>
    <mergeCell ref="A9:A11"/>
    <mergeCell ref="B9:F9"/>
    <mergeCell ref="B10:F10"/>
    <mergeCell ref="B11:F11"/>
    <mergeCell ref="A45:B45"/>
    <mergeCell ref="A47:B47"/>
    <mergeCell ref="A42:B42"/>
    <mergeCell ref="A46:B46"/>
    <mergeCell ref="A41:B41"/>
    <mergeCell ref="A39:B39"/>
    <mergeCell ref="A66:B66"/>
    <mergeCell ref="A65:B65"/>
    <mergeCell ref="A64:B64"/>
    <mergeCell ref="A25:B25"/>
    <mergeCell ref="E25:F25"/>
    <mergeCell ref="B12:F12"/>
    <mergeCell ref="B13:F13"/>
    <mergeCell ref="A14:F14"/>
    <mergeCell ref="E15:F15"/>
    <mergeCell ref="E16:F16"/>
    <mergeCell ref="A17:F17"/>
    <mergeCell ref="A24:F24"/>
    <mergeCell ref="A26:B26"/>
    <mergeCell ref="E26:F26"/>
    <mergeCell ref="A27:F27"/>
    <mergeCell ref="A28:A29"/>
    <mergeCell ref="A80:B80"/>
    <mergeCell ref="A75:B75"/>
    <mergeCell ref="A76:B76"/>
    <mergeCell ref="A77:B77"/>
    <mergeCell ref="A78:B78"/>
    <mergeCell ref="A79:B79"/>
    <mergeCell ref="A70:B70"/>
    <mergeCell ref="A71:B71"/>
    <mergeCell ref="A72:B72"/>
    <mergeCell ref="A73:B73"/>
    <mergeCell ref="A74:B74"/>
    <mergeCell ref="E28:F28"/>
    <mergeCell ref="E29:F29"/>
    <mergeCell ref="A57:B57"/>
    <mergeCell ref="A50:B50"/>
    <mergeCell ref="A51:B51"/>
    <mergeCell ref="A52:B52"/>
    <mergeCell ref="A40:B40"/>
    <mergeCell ref="A43:B43"/>
  </mergeCells>
  <pageMargins left="0.7" right="0.7" top="0.75" bottom="0.75" header="0.3" footer="0.3"/>
  <pageSetup scale="66"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98" zoomScaleSheetLayoutView="98" workbookViewId="0">
      <selection sqref="A1:E1"/>
    </sheetView>
  </sheetViews>
  <sheetFormatPr defaultRowHeight="15"/>
  <cols>
    <col min="1" max="1" width="33.28515625" customWidth="1"/>
    <col min="2" max="2" width="16.28515625" customWidth="1"/>
    <col min="3" max="3" width="11.85546875" customWidth="1"/>
    <col min="4" max="4" width="20.7109375" customWidth="1"/>
    <col min="5" max="5" width="13.42578125" customWidth="1"/>
    <col min="6" max="6" width="26.5703125" customWidth="1"/>
  </cols>
  <sheetData>
    <row r="1" spans="1:6" ht="66.75" customHeight="1" thickTop="1" thickBot="1">
      <c r="A1" s="802" t="s">
        <v>1153</v>
      </c>
      <c r="B1" s="802"/>
      <c r="C1" s="802"/>
      <c r="D1" s="802"/>
      <c r="E1" s="803"/>
      <c r="F1" s="33" t="s">
        <v>240</v>
      </c>
    </row>
    <row r="2" spans="1:6" ht="18" thickTop="1" thickBot="1">
      <c r="A2" s="839" t="s">
        <v>0</v>
      </c>
      <c r="B2" s="839"/>
      <c r="C2" s="839"/>
      <c r="D2" s="839"/>
      <c r="E2" s="839"/>
      <c r="F2" s="840"/>
    </row>
    <row r="3" spans="1:6" ht="18" customHeight="1" thickTop="1">
      <c r="A3" s="1777" t="s">
        <v>0</v>
      </c>
      <c r="B3" s="1777"/>
      <c r="C3" s="1777"/>
      <c r="D3" s="1777"/>
      <c r="E3" s="1777"/>
      <c r="F3" s="1777"/>
    </row>
    <row r="4" spans="1:6" ht="17.25" customHeight="1">
      <c r="A4" s="336" t="s">
        <v>7</v>
      </c>
      <c r="B4" s="1079" t="s">
        <v>369</v>
      </c>
      <c r="C4" s="1079"/>
      <c r="D4" s="1079"/>
      <c r="E4" s="1079"/>
      <c r="F4" s="1079"/>
    </row>
    <row r="5" spans="1:6" ht="16.5" customHeight="1">
      <c r="A5" s="337" t="s">
        <v>1</v>
      </c>
      <c r="B5" s="1079" t="s">
        <v>78</v>
      </c>
      <c r="C5" s="1079"/>
      <c r="D5" s="1079"/>
      <c r="E5" s="1079"/>
      <c r="F5" s="1079"/>
    </row>
    <row r="6" spans="1:6" ht="20.25">
      <c r="A6" s="337" t="s">
        <v>2</v>
      </c>
      <c r="B6" s="2012" t="s">
        <v>454</v>
      </c>
      <c r="C6" s="2012"/>
      <c r="D6" s="2012"/>
      <c r="E6" s="2012"/>
      <c r="F6" s="2012"/>
    </row>
    <row r="7" spans="1:6" ht="16.5">
      <c r="A7" s="337" t="s">
        <v>247</v>
      </c>
      <c r="B7" s="2013">
        <v>50000000</v>
      </c>
      <c r="C7" s="2013"/>
      <c r="D7" s="2013"/>
      <c r="E7" s="2013"/>
      <c r="F7" s="2013"/>
    </row>
    <row r="8" spans="1:6" ht="16.5" customHeight="1">
      <c r="A8" s="337" t="s">
        <v>8</v>
      </c>
      <c r="B8" s="1079" t="s">
        <v>226</v>
      </c>
      <c r="C8" s="1079"/>
      <c r="D8" s="1079"/>
      <c r="E8" s="1079"/>
      <c r="F8" s="1079"/>
    </row>
    <row r="9" spans="1:6" ht="16.5" customHeight="1">
      <c r="A9" s="337" t="s">
        <v>54</v>
      </c>
      <c r="B9" s="1538"/>
      <c r="C9" s="1538"/>
      <c r="D9" s="1538"/>
      <c r="E9" s="1538"/>
      <c r="F9" s="1538"/>
    </row>
    <row r="10" spans="1:6" ht="22.5" customHeight="1">
      <c r="A10" s="260" t="s">
        <v>9</v>
      </c>
      <c r="B10" s="2015"/>
      <c r="C10" s="2016"/>
      <c r="D10" s="2016"/>
      <c r="E10" s="2016"/>
      <c r="F10" s="2017"/>
    </row>
    <row r="11" spans="1:6" ht="16.5" customHeight="1">
      <c r="A11" s="260" t="s">
        <v>338</v>
      </c>
      <c r="B11" s="1079"/>
      <c r="C11" s="1079"/>
      <c r="D11" s="1079"/>
      <c r="E11" s="1079"/>
      <c r="F11" s="1079"/>
    </row>
    <row r="12" spans="1:6" ht="18">
      <c r="A12" s="337" t="s">
        <v>20</v>
      </c>
      <c r="B12" s="2014"/>
      <c r="C12" s="2014"/>
      <c r="D12" s="2014"/>
      <c r="E12" s="2014"/>
      <c r="F12" s="2014"/>
    </row>
    <row r="13" spans="1:6" ht="18">
      <c r="A13" s="337" t="s">
        <v>339</v>
      </c>
      <c r="B13" s="2011"/>
      <c r="C13" s="2011"/>
      <c r="D13" s="2011"/>
      <c r="E13" s="2011"/>
      <c r="F13" s="2011"/>
    </row>
    <row r="14" spans="1:6" ht="16.5">
      <c r="A14" s="1777" t="s">
        <v>10</v>
      </c>
      <c r="B14" s="1777"/>
      <c r="C14" s="1777"/>
      <c r="D14" s="1777"/>
      <c r="E14" s="1777"/>
      <c r="F14" s="1777"/>
    </row>
    <row r="15" spans="1:6">
      <c r="A15" s="335" t="s">
        <v>11</v>
      </c>
      <c r="B15" s="335" t="s">
        <v>12</v>
      </c>
      <c r="C15" s="335" t="s">
        <v>13</v>
      </c>
      <c r="D15" s="335" t="s">
        <v>14</v>
      </c>
      <c r="E15" s="1779" t="s">
        <v>15</v>
      </c>
      <c r="F15" s="1779"/>
    </row>
    <row r="16" spans="1:6" ht="30">
      <c r="A16" s="721" t="s">
        <v>1085</v>
      </c>
      <c r="B16" s="333"/>
      <c r="C16" s="338"/>
      <c r="D16" s="338"/>
      <c r="E16" s="2026"/>
      <c r="F16" s="2026"/>
    </row>
    <row r="17" spans="1:6" ht="16.5">
      <c r="A17" s="1801" t="s">
        <v>17</v>
      </c>
      <c r="B17" s="1801"/>
      <c r="C17" s="1801"/>
      <c r="D17" s="1801"/>
      <c r="E17" s="1801"/>
      <c r="F17" s="1801"/>
    </row>
    <row r="18" spans="1:6">
      <c r="A18" s="339" t="s">
        <v>4</v>
      </c>
      <c r="B18" s="340" t="s">
        <v>370</v>
      </c>
      <c r="C18" s="339" t="s">
        <v>6</v>
      </c>
      <c r="D18" s="340"/>
      <c r="E18" s="341" t="s">
        <v>18</v>
      </c>
      <c r="F18" s="341" t="s">
        <v>110</v>
      </c>
    </row>
    <row r="19" spans="1:6">
      <c r="A19" s="339" t="s">
        <v>5</v>
      </c>
      <c r="B19" s="340" t="s">
        <v>370</v>
      </c>
      <c r="C19" s="339" t="s">
        <v>3</v>
      </c>
      <c r="D19" s="340"/>
      <c r="E19" s="341" t="s">
        <v>371</v>
      </c>
      <c r="F19" s="342" t="s">
        <v>372</v>
      </c>
    </row>
    <row r="20" spans="1:6" ht="16.5">
      <c r="A20" s="1801" t="s">
        <v>31</v>
      </c>
      <c r="B20" s="1801"/>
      <c r="C20" s="1801"/>
      <c r="D20" s="1801"/>
      <c r="E20" s="1801"/>
      <c r="F20" s="1801"/>
    </row>
    <row r="21" spans="1:6">
      <c r="A21" s="343" t="s">
        <v>30</v>
      </c>
      <c r="B21" s="332" t="s">
        <v>26</v>
      </c>
      <c r="C21" s="332" t="s">
        <v>22</v>
      </c>
      <c r="D21" s="332" t="s">
        <v>23</v>
      </c>
      <c r="E21" s="1046" t="s">
        <v>239</v>
      </c>
      <c r="F21" s="1046"/>
    </row>
    <row r="22" spans="1:6">
      <c r="A22" s="261">
        <v>50000000</v>
      </c>
      <c r="B22" s="344" t="s">
        <v>372</v>
      </c>
      <c r="C22" s="4"/>
      <c r="D22" s="331" t="s">
        <v>111</v>
      </c>
      <c r="E22" s="2027">
        <v>50000000</v>
      </c>
      <c r="F22" s="2028"/>
    </row>
    <row r="23" spans="1:6">
      <c r="A23" s="64" t="s">
        <v>25</v>
      </c>
      <c r="B23" s="261">
        <v>50000000</v>
      </c>
      <c r="C23" s="69"/>
      <c r="D23" s="331" t="s">
        <v>111</v>
      </c>
      <c r="E23" s="2028"/>
      <c r="F23" s="2028"/>
    </row>
    <row r="24" spans="1:6" ht="16.5">
      <c r="A24" s="1801" t="s">
        <v>27</v>
      </c>
      <c r="B24" s="1801"/>
      <c r="C24" s="1801"/>
      <c r="D24" s="1801"/>
      <c r="E24" s="1801"/>
      <c r="F24" s="1801"/>
    </row>
    <row r="25" spans="1:6" ht="25.5">
      <c r="A25" s="1046" t="s">
        <v>28</v>
      </c>
      <c r="B25" s="1046"/>
      <c r="C25" s="332" t="s">
        <v>29</v>
      </c>
      <c r="D25" s="385" t="s">
        <v>414</v>
      </c>
      <c r="E25" s="1046" t="s">
        <v>1079</v>
      </c>
      <c r="F25" s="1046"/>
    </row>
    <row r="26" spans="1:6">
      <c r="A26" s="2029"/>
      <c r="B26" s="2029"/>
      <c r="C26" s="76"/>
      <c r="D26" s="243"/>
      <c r="E26" s="2019"/>
      <c r="F26" s="2019"/>
    </row>
    <row r="27" spans="1:6">
      <c r="A27" s="2030" t="s">
        <v>32</v>
      </c>
      <c r="B27" s="2030"/>
      <c r="C27" s="2030"/>
      <c r="D27" s="2030"/>
      <c r="E27" s="2030"/>
      <c r="F27" s="2030"/>
    </row>
    <row r="28" spans="1:6">
      <c r="A28" s="2022" t="s">
        <v>33</v>
      </c>
      <c r="B28" s="345" t="s">
        <v>34</v>
      </c>
      <c r="C28" s="345" t="s">
        <v>35</v>
      </c>
      <c r="D28" s="346" t="s">
        <v>36</v>
      </c>
      <c r="E28" s="2020" t="s">
        <v>432</v>
      </c>
      <c r="F28" s="2020"/>
    </row>
    <row r="29" spans="1:6">
      <c r="A29" s="2022"/>
      <c r="B29" s="347"/>
      <c r="C29" s="348"/>
      <c r="D29" s="349"/>
      <c r="E29" s="2021"/>
      <c r="F29" s="2022"/>
    </row>
    <row r="30" spans="1:6">
      <c r="A30" s="4" t="s">
        <v>38</v>
      </c>
      <c r="B30" s="350"/>
      <c r="C30" s="109"/>
      <c r="D30" s="351"/>
      <c r="E30" s="1036"/>
      <c r="F30" s="1036"/>
    </row>
    <row r="31" spans="1:6" ht="15" customHeight="1">
      <c r="A31" s="1036" t="s">
        <v>58</v>
      </c>
      <c r="B31" s="332"/>
      <c r="C31" s="332" t="s">
        <v>40</v>
      </c>
      <c r="D31" s="352" t="s">
        <v>41</v>
      </c>
      <c r="E31" s="1046" t="s">
        <v>42</v>
      </c>
      <c r="F31" s="1046"/>
    </row>
    <row r="32" spans="1:6" ht="15" customHeight="1">
      <c r="A32" s="1036"/>
      <c r="B32" s="109"/>
      <c r="C32" s="128"/>
      <c r="D32" s="353"/>
      <c r="E32" s="1036"/>
      <c r="F32" s="1036"/>
    </row>
    <row r="33" spans="1:6" ht="15.75" customHeight="1">
      <c r="A33" s="2023" t="s">
        <v>63</v>
      </c>
      <c r="B33" s="1055"/>
      <c r="C33" s="1055"/>
      <c r="D33" s="1055"/>
      <c r="E33" s="1055"/>
      <c r="F33" s="1055"/>
    </row>
    <row r="34" spans="1:6" ht="15" customHeight="1">
      <c r="A34" s="2023"/>
      <c r="B34" s="1055"/>
      <c r="C34" s="1055"/>
      <c r="D34" s="1055"/>
      <c r="E34" s="1055"/>
      <c r="F34" s="1055"/>
    </row>
    <row r="35" spans="1:6" ht="15" customHeight="1">
      <c r="A35" s="2023"/>
      <c r="B35" s="1055"/>
      <c r="C35" s="1055"/>
      <c r="D35" s="1055"/>
      <c r="E35" s="1055"/>
      <c r="F35" s="1055"/>
    </row>
    <row r="36" spans="1:6" ht="19.5" customHeight="1">
      <c r="A36" s="1801" t="s">
        <v>43</v>
      </c>
      <c r="B36" s="1801"/>
      <c r="C36" s="1801"/>
      <c r="D36" s="1801"/>
      <c r="E36" s="1801"/>
      <c r="F36" s="1801"/>
    </row>
    <row r="37" spans="1:6" ht="16.5">
      <c r="A37" s="1826" t="s">
        <v>44</v>
      </c>
      <c r="B37" s="1826"/>
      <c r="C37" s="332" t="s">
        <v>45</v>
      </c>
      <c r="D37" s="334" t="s">
        <v>46</v>
      </c>
      <c r="E37" s="2024" t="s">
        <v>59</v>
      </c>
      <c r="F37" s="2024"/>
    </row>
    <row r="38" spans="1:6">
      <c r="A38" s="1863" t="s">
        <v>1069</v>
      </c>
      <c r="B38" s="1863"/>
      <c r="C38" s="725" t="s">
        <v>266</v>
      </c>
      <c r="D38" s="737">
        <v>1</v>
      </c>
      <c r="E38" s="2018"/>
      <c r="F38" s="2018"/>
    </row>
    <row r="39" spans="1:6">
      <c r="A39" s="1863" t="s">
        <v>1070</v>
      </c>
      <c r="B39" s="1863"/>
      <c r="C39" s="738" t="s">
        <v>1076</v>
      </c>
      <c r="D39" s="737">
        <v>1</v>
      </c>
      <c r="E39" s="2018"/>
      <c r="F39" s="2018"/>
    </row>
    <row r="40" spans="1:6">
      <c r="A40" s="1863" t="s">
        <v>1071</v>
      </c>
      <c r="B40" s="1863"/>
      <c r="C40" s="725" t="s">
        <v>266</v>
      </c>
      <c r="D40" s="737">
        <v>1</v>
      </c>
      <c r="E40" s="880"/>
      <c r="F40" s="880"/>
    </row>
    <row r="41" spans="1:6">
      <c r="A41" s="1863" t="s">
        <v>1072</v>
      </c>
      <c r="B41" s="1863"/>
      <c r="C41" s="738" t="s">
        <v>266</v>
      </c>
      <c r="D41" s="737">
        <v>1</v>
      </c>
      <c r="E41" s="880"/>
      <c r="F41" s="880"/>
    </row>
    <row r="42" spans="1:6">
      <c r="A42" s="1863" t="s">
        <v>1073</v>
      </c>
      <c r="B42" s="1863"/>
      <c r="C42" s="738" t="s">
        <v>266</v>
      </c>
      <c r="D42" s="737">
        <v>1</v>
      </c>
      <c r="E42" s="880"/>
      <c r="F42" s="880"/>
    </row>
    <row r="43" spans="1:6">
      <c r="A43" s="1863" t="s">
        <v>1074</v>
      </c>
      <c r="B43" s="1863"/>
      <c r="C43" s="738" t="s">
        <v>266</v>
      </c>
      <c r="D43" s="737">
        <v>1</v>
      </c>
      <c r="E43" s="880"/>
      <c r="F43" s="880"/>
    </row>
    <row r="44" spans="1:6">
      <c r="A44" s="1863" t="s">
        <v>1075</v>
      </c>
      <c r="B44" s="1863"/>
      <c r="C44" s="738" t="s">
        <v>1076</v>
      </c>
      <c r="D44" s="737">
        <v>1</v>
      </c>
      <c r="E44" s="880"/>
      <c r="F44" s="880"/>
    </row>
    <row r="45" spans="1:6">
      <c r="A45" s="1749" t="s">
        <v>1078</v>
      </c>
      <c r="B45" s="1750"/>
      <c r="C45" s="738" t="s">
        <v>1077</v>
      </c>
      <c r="D45" s="737">
        <v>1</v>
      </c>
      <c r="E45" s="880"/>
      <c r="F45" s="880"/>
    </row>
    <row r="46" spans="1:6">
      <c r="A46" s="2025"/>
      <c r="B46" s="2025"/>
      <c r="C46" s="738" t="s">
        <v>1077</v>
      </c>
      <c r="D46" s="737">
        <v>1</v>
      </c>
      <c r="E46" s="880"/>
      <c r="F46" s="880"/>
    </row>
    <row r="47" spans="1:6" ht="16.5">
      <c r="A47" s="1801" t="s">
        <v>60</v>
      </c>
      <c r="B47" s="1801"/>
      <c r="C47" s="1801"/>
      <c r="D47" s="1801"/>
      <c r="E47" s="1801"/>
      <c r="F47" s="1801"/>
    </row>
    <row r="48" spans="1:6">
      <c r="A48" s="1046" t="s">
        <v>61</v>
      </c>
      <c r="B48" s="1046"/>
      <c r="C48" s="1046"/>
      <c r="D48" s="1046" t="s">
        <v>62</v>
      </c>
      <c r="E48" s="1046"/>
      <c r="F48" s="1046"/>
    </row>
    <row r="49" spans="1:6">
      <c r="A49" s="2031"/>
      <c r="B49" s="2032"/>
      <c r="C49" s="2033"/>
      <c r="D49" s="10"/>
      <c r="E49" s="880"/>
      <c r="F49" s="880"/>
    </row>
    <row r="50" spans="1:6">
      <c r="A50" s="930"/>
      <c r="B50" s="1931"/>
      <c r="C50" s="1112"/>
      <c r="D50" s="10"/>
      <c r="E50" s="880"/>
      <c r="F50" s="880"/>
    </row>
    <row r="51" spans="1:6">
      <c r="A51" s="930"/>
      <c r="B51" s="1931"/>
      <c r="C51" s="1112"/>
      <c r="D51" s="10"/>
      <c r="E51" s="880"/>
      <c r="F51" s="880"/>
    </row>
    <row r="52" spans="1:6" ht="16.5">
      <c r="A52" s="1801" t="s">
        <v>51</v>
      </c>
      <c r="B52" s="1801"/>
      <c r="C52" s="1801"/>
      <c r="D52" s="1801"/>
      <c r="E52" s="1801"/>
      <c r="F52" s="1801"/>
    </row>
    <row r="53" spans="1:6" ht="16.5">
      <c r="A53" s="2034"/>
      <c r="B53" s="2034"/>
      <c r="C53" s="2034"/>
      <c r="D53" s="2034"/>
      <c r="E53" s="2034"/>
      <c r="F53" s="2034"/>
    </row>
    <row r="54" spans="1:6" ht="16.5">
      <c r="A54" s="2035"/>
      <c r="B54" s="2035"/>
      <c r="C54" s="2035"/>
      <c r="D54" s="2035"/>
      <c r="E54" s="2035"/>
      <c r="F54" s="2035"/>
    </row>
    <row r="55" spans="1:6" ht="16.5">
      <c r="A55" s="2035"/>
      <c r="B55" s="2035"/>
      <c r="C55" s="2035"/>
      <c r="D55" s="2035"/>
      <c r="E55" s="2035"/>
      <c r="F55" s="2035"/>
    </row>
    <row r="56" spans="1:6" ht="16.5">
      <c r="A56" s="2035"/>
      <c r="B56" s="2035"/>
      <c r="C56" s="2035"/>
      <c r="D56" s="2035"/>
      <c r="E56" s="2035"/>
      <c r="F56" s="2035"/>
    </row>
    <row r="57" spans="1:6" ht="16.5">
      <c r="A57" s="1801" t="s">
        <v>52</v>
      </c>
      <c r="B57" s="1801"/>
      <c r="C57" s="1801"/>
      <c r="D57" s="1801"/>
      <c r="E57" s="1801"/>
      <c r="F57" s="1801"/>
    </row>
    <row r="58" spans="1:6" ht="16.5">
      <c r="A58" s="2034"/>
      <c r="B58" s="2034"/>
      <c r="C58" s="2034"/>
      <c r="D58" s="2034"/>
      <c r="E58" s="2034"/>
      <c r="F58" s="2034"/>
    </row>
  </sheetData>
  <mergeCells count="73">
    <mergeCell ref="A57:F57"/>
    <mergeCell ref="A58:F58"/>
    <mergeCell ref="E51:F51"/>
    <mergeCell ref="A54:F54"/>
    <mergeCell ref="A55:F55"/>
    <mergeCell ref="A56:F56"/>
    <mergeCell ref="A52:F52"/>
    <mergeCell ref="A53:F53"/>
    <mergeCell ref="A51:C51"/>
    <mergeCell ref="D48:F48"/>
    <mergeCell ref="E49:F49"/>
    <mergeCell ref="E50:F50"/>
    <mergeCell ref="A48:C48"/>
    <mergeCell ref="A49:C49"/>
    <mergeCell ref="A50:C50"/>
    <mergeCell ref="E25:F25"/>
    <mergeCell ref="A26:B26"/>
    <mergeCell ref="A27:F27"/>
    <mergeCell ref="A28:A29"/>
    <mergeCell ref="A31:A32"/>
    <mergeCell ref="E31:F31"/>
    <mergeCell ref="E32:F32"/>
    <mergeCell ref="A25:B25"/>
    <mergeCell ref="E16:F16"/>
    <mergeCell ref="A17:F17"/>
    <mergeCell ref="A20:F20"/>
    <mergeCell ref="E22:F22"/>
    <mergeCell ref="A24:F24"/>
    <mergeCell ref="E21:F21"/>
    <mergeCell ref="E23:F23"/>
    <mergeCell ref="A47:F47"/>
    <mergeCell ref="A44:B44"/>
    <mergeCell ref="E44:F44"/>
    <mergeCell ref="E45:F45"/>
    <mergeCell ref="A46:B46"/>
    <mergeCell ref="E46:F46"/>
    <mergeCell ref="A45:B45"/>
    <mergeCell ref="E41:F41"/>
    <mergeCell ref="E42:F42"/>
    <mergeCell ref="E43:F43"/>
    <mergeCell ref="A41:B41"/>
    <mergeCell ref="A42:B42"/>
    <mergeCell ref="A43:B43"/>
    <mergeCell ref="A39:B39"/>
    <mergeCell ref="E39:F39"/>
    <mergeCell ref="A40:B40"/>
    <mergeCell ref="E40:F40"/>
    <mergeCell ref="E26:F26"/>
    <mergeCell ref="E28:F28"/>
    <mergeCell ref="E29:F29"/>
    <mergeCell ref="E30:F30"/>
    <mergeCell ref="A33:A35"/>
    <mergeCell ref="B33:F35"/>
    <mergeCell ref="A36:F36"/>
    <mergeCell ref="A38:B38"/>
    <mergeCell ref="E38:F38"/>
    <mergeCell ref="A37:B37"/>
    <mergeCell ref="E37:F37"/>
    <mergeCell ref="B13:F13"/>
    <mergeCell ref="A14:F14"/>
    <mergeCell ref="E15:F15"/>
    <mergeCell ref="B6:F6"/>
    <mergeCell ref="A1:E1"/>
    <mergeCell ref="A2:F2"/>
    <mergeCell ref="B4:F4"/>
    <mergeCell ref="B5:F5"/>
    <mergeCell ref="A3:F3"/>
    <mergeCell ref="B7:F7"/>
    <mergeCell ref="B8:F8"/>
    <mergeCell ref="B9:F9"/>
    <mergeCell ref="B11:F11"/>
    <mergeCell ref="B12:F12"/>
    <mergeCell ref="B10:F10"/>
  </mergeCells>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F60"/>
  <sheetViews>
    <sheetView rightToLeft="1" view="pageBreakPreview" topLeftCell="A7" zoomScaleSheetLayoutView="100" workbookViewId="0">
      <selection activeCell="B18" sqref="B18"/>
    </sheetView>
  </sheetViews>
  <sheetFormatPr defaultRowHeight="15"/>
  <cols>
    <col min="1" max="1" width="32.85546875" customWidth="1"/>
    <col min="2" max="2" width="16.28515625" customWidth="1"/>
    <col min="3" max="3" width="14.28515625" customWidth="1"/>
    <col min="4" max="4" width="23.85546875" customWidth="1"/>
    <col min="5" max="5" width="32.28515625" customWidth="1"/>
    <col min="6" max="6" width="30.85546875" customWidth="1"/>
  </cols>
  <sheetData>
    <row r="1" spans="1:6" ht="75" customHeight="1">
      <c r="A1" s="2042" t="s">
        <v>1155</v>
      </c>
      <c r="B1" s="2042"/>
      <c r="C1" s="2042"/>
      <c r="D1" s="2042"/>
      <c r="E1" s="2042"/>
      <c r="F1" s="755" t="s">
        <v>240</v>
      </c>
    </row>
    <row r="2" spans="1:6" ht="17.25" thickBot="1">
      <c r="A2" s="1777" t="s">
        <v>0</v>
      </c>
      <c r="B2" s="1777"/>
      <c r="C2" s="1777"/>
      <c r="D2" s="1777"/>
      <c r="E2" s="1777"/>
      <c r="F2" s="1777"/>
    </row>
    <row r="3" spans="1:6" ht="17.25" customHeight="1" thickTop="1">
      <c r="A3" s="336" t="s">
        <v>7</v>
      </c>
      <c r="B3" s="1459" t="s">
        <v>68</v>
      </c>
      <c r="C3" s="1460"/>
      <c r="D3" s="1460"/>
      <c r="E3" s="1460"/>
      <c r="F3" s="1461"/>
    </row>
    <row r="4" spans="1:6" ht="16.5" customHeight="1">
      <c r="A4" s="337" t="s">
        <v>1</v>
      </c>
      <c r="B4" s="1465" t="s">
        <v>90</v>
      </c>
      <c r="C4" s="1466"/>
      <c r="D4" s="1466"/>
      <c r="E4" s="1466"/>
      <c r="F4" s="1467"/>
    </row>
    <row r="5" spans="1:6" ht="16.5">
      <c r="A5" s="337" t="s">
        <v>2</v>
      </c>
      <c r="B5" s="1481" t="s">
        <v>151</v>
      </c>
      <c r="C5" s="1482"/>
      <c r="D5" s="1482"/>
      <c r="E5" s="1482"/>
      <c r="F5" s="1483"/>
    </row>
    <row r="6" spans="1:6" ht="18.75" customHeight="1" thickBot="1">
      <c r="A6" s="337" t="s">
        <v>247</v>
      </c>
      <c r="B6" s="964">
        <v>3996000000</v>
      </c>
      <c r="C6" s="965"/>
      <c r="D6" s="965"/>
      <c r="E6" s="965"/>
      <c r="F6" s="966"/>
    </row>
    <row r="7" spans="1:6" ht="17.25" thickTop="1">
      <c r="A7" s="337" t="s">
        <v>8</v>
      </c>
      <c r="B7" s="1459" t="s">
        <v>112</v>
      </c>
      <c r="C7" s="1460"/>
      <c r="D7" s="1460"/>
      <c r="E7" s="1460"/>
      <c r="F7" s="1461"/>
    </row>
    <row r="8" spans="1:6" ht="18.75" customHeight="1">
      <c r="A8" s="337" t="s">
        <v>54</v>
      </c>
      <c r="B8" s="1462" t="s">
        <v>170</v>
      </c>
      <c r="C8" s="1463"/>
      <c r="D8" s="1463"/>
      <c r="E8" s="1463"/>
      <c r="F8" s="1464"/>
    </row>
    <row r="9" spans="1:6" s="479" customFormat="1" ht="18.75" customHeight="1">
      <c r="A9" s="2039" t="s">
        <v>9</v>
      </c>
      <c r="B9" s="884" t="s">
        <v>1168</v>
      </c>
      <c r="C9" s="885"/>
      <c r="D9" s="885"/>
      <c r="E9" s="885"/>
      <c r="F9" s="886"/>
    </row>
    <row r="10" spans="1:6" s="479" customFormat="1" ht="18.75" customHeight="1">
      <c r="A10" s="2040"/>
      <c r="B10" s="1005" t="s">
        <v>1169</v>
      </c>
      <c r="C10" s="1006"/>
      <c r="D10" s="1006"/>
      <c r="E10" s="1006"/>
      <c r="F10" s="1007"/>
    </row>
    <row r="11" spans="1:6" s="479" customFormat="1" ht="18.75" customHeight="1">
      <c r="A11" s="2040"/>
      <c r="B11" s="884" t="s">
        <v>1170</v>
      </c>
      <c r="C11" s="885"/>
      <c r="D11" s="885"/>
      <c r="E11" s="885"/>
      <c r="F11" s="886"/>
    </row>
    <row r="12" spans="1:6" s="479" customFormat="1" ht="18.75" customHeight="1">
      <c r="A12" s="2040"/>
      <c r="B12" s="884" t="s">
        <v>1171</v>
      </c>
      <c r="C12" s="885"/>
      <c r="D12" s="885"/>
      <c r="E12" s="885"/>
      <c r="F12" s="886"/>
    </row>
    <row r="13" spans="1:6" ht="18" customHeight="1">
      <c r="A13" s="2041"/>
      <c r="B13" s="884" t="s">
        <v>1172</v>
      </c>
      <c r="C13" s="885"/>
      <c r="D13" s="885"/>
      <c r="E13" s="885"/>
      <c r="F13" s="886"/>
    </row>
    <row r="14" spans="1:6" ht="18" customHeight="1">
      <c r="A14" s="337" t="s">
        <v>20</v>
      </c>
      <c r="B14" s="884" t="s">
        <v>275</v>
      </c>
      <c r="C14" s="885"/>
      <c r="D14" s="885"/>
      <c r="E14" s="885"/>
      <c r="F14" s="886"/>
    </row>
    <row r="15" spans="1:6" ht="20.25">
      <c r="A15" s="337" t="s">
        <v>16</v>
      </c>
      <c r="B15" s="1772"/>
      <c r="C15" s="1772"/>
      <c r="D15" s="1772"/>
      <c r="E15" s="1772"/>
      <c r="F15" s="1772"/>
    </row>
    <row r="16" spans="1:6" ht="16.5">
      <c r="A16" s="1777" t="s">
        <v>10</v>
      </c>
      <c r="B16" s="1777"/>
      <c r="C16" s="1777"/>
      <c r="D16" s="1777"/>
      <c r="E16" s="1777"/>
      <c r="F16" s="1777"/>
    </row>
    <row r="17" spans="1:6">
      <c r="A17" s="749" t="s">
        <v>11</v>
      </c>
      <c r="B17" s="749" t="s">
        <v>12</v>
      </c>
      <c r="C17" s="749" t="s">
        <v>13</v>
      </c>
      <c r="D17" s="749" t="s">
        <v>14</v>
      </c>
      <c r="E17" s="1779" t="s">
        <v>15</v>
      </c>
      <c r="F17" s="1779"/>
    </row>
    <row r="18" spans="1:6" ht="28.5">
      <c r="A18" s="759" t="s">
        <v>270</v>
      </c>
      <c r="B18" s="690"/>
      <c r="C18" s="752"/>
      <c r="D18" s="752"/>
      <c r="E18" s="2026"/>
      <c r="F18" s="2026"/>
    </row>
    <row r="19" spans="1:6" ht="16.5">
      <c r="A19" s="1801" t="s">
        <v>17</v>
      </c>
      <c r="B19" s="1801"/>
      <c r="C19" s="1801"/>
      <c r="D19" s="1801"/>
      <c r="E19" s="1801"/>
      <c r="F19" s="1801"/>
    </row>
    <row r="20" spans="1:6">
      <c r="A20" s="64" t="s">
        <v>4</v>
      </c>
      <c r="B20" s="748" t="s">
        <v>286</v>
      </c>
      <c r="C20" s="64" t="s">
        <v>6</v>
      </c>
      <c r="D20" s="748" t="s">
        <v>287</v>
      </c>
      <c r="E20" s="238" t="s">
        <v>18</v>
      </c>
      <c r="F20" s="238"/>
    </row>
    <row r="21" spans="1:6">
      <c r="A21" s="64" t="s">
        <v>5</v>
      </c>
      <c r="B21" s="748" t="s">
        <v>288</v>
      </c>
      <c r="C21" s="64" t="s">
        <v>3</v>
      </c>
      <c r="D21" s="748" t="s">
        <v>287</v>
      </c>
      <c r="E21" s="238" t="s">
        <v>19</v>
      </c>
      <c r="F21" s="238" t="s">
        <v>125</v>
      </c>
    </row>
    <row r="22" spans="1:6" ht="16.5">
      <c r="A22" s="1801" t="s">
        <v>31</v>
      </c>
      <c r="B22" s="1801"/>
      <c r="C22" s="1801"/>
      <c r="D22" s="1801"/>
      <c r="E22" s="1801"/>
      <c r="F22" s="1801"/>
    </row>
    <row r="23" spans="1:6">
      <c r="A23" s="343" t="s">
        <v>30</v>
      </c>
      <c r="B23" s="747" t="s">
        <v>26</v>
      </c>
      <c r="C23" s="747" t="s">
        <v>22</v>
      </c>
      <c r="D23" s="747" t="s">
        <v>23</v>
      </c>
      <c r="E23" s="1046" t="s">
        <v>24</v>
      </c>
      <c r="F23" s="1046"/>
    </row>
    <row r="24" spans="1:6">
      <c r="A24" s="145">
        <v>35000000</v>
      </c>
      <c r="B24" s="145">
        <v>35000000</v>
      </c>
      <c r="C24" s="4"/>
      <c r="D24" s="756" t="s">
        <v>122</v>
      </c>
      <c r="E24" s="2043">
        <v>35000000</v>
      </c>
      <c r="F24" s="2043"/>
    </row>
    <row r="25" spans="1:6">
      <c r="A25" s="757" t="s">
        <v>25</v>
      </c>
      <c r="B25" s="145"/>
      <c r="C25" s="69"/>
      <c r="D25" s="69"/>
      <c r="E25" s="2043"/>
      <c r="F25" s="2043"/>
    </row>
    <row r="26" spans="1:6" ht="16.5">
      <c r="A26" s="1801" t="s">
        <v>27</v>
      </c>
      <c r="B26" s="1801"/>
      <c r="C26" s="1801"/>
      <c r="D26" s="1801"/>
      <c r="E26" s="1801"/>
      <c r="F26" s="1801"/>
    </row>
    <row r="27" spans="1:6">
      <c r="A27" s="1046" t="s">
        <v>28</v>
      </c>
      <c r="B27" s="1046"/>
      <c r="C27" s="747" t="s">
        <v>29</v>
      </c>
      <c r="D27" s="242" t="s">
        <v>248</v>
      </c>
      <c r="E27" s="1046" t="s">
        <v>244</v>
      </c>
      <c r="F27" s="1046"/>
    </row>
    <row r="28" spans="1:6">
      <c r="A28" s="962"/>
      <c r="B28" s="962"/>
      <c r="C28" s="342" t="s">
        <v>372</v>
      </c>
      <c r="D28" s="243"/>
      <c r="E28" s="963"/>
      <c r="F28" s="963"/>
    </row>
    <row r="29" spans="1:6">
      <c r="A29" s="1793" t="s">
        <v>32</v>
      </c>
      <c r="B29" s="1793"/>
      <c r="C29" s="1793"/>
      <c r="D29" s="1793"/>
      <c r="E29" s="1793"/>
      <c r="F29" s="1793"/>
    </row>
    <row r="30" spans="1:6">
      <c r="A30" s="2044" t="s">
        <v>33</v>
      </c>
      <c r="B30" s="750" t="s">
        <v>34</v>
      </c>
      <c r="C30" s="750" t="s">
        <v>35</v>
      </c>
      <c r="D30" s="750" t="s">
        <v>36</v>
      </c>
      <c r="E30" s="1796" t="s">
        <v>37</v>
      </c>
      <c r="F30" s="1796"/>
    </row>
    <row r="31" spans="1:6">
      <c r="A31" s="2044"/>
      <c r="B31" s="751"/>
      <c r="C31" s="758"/>
      <c r="D31" s="758"/>
      <c r="E31" s="2038"/>
      <c r="F31" s="2038"/>
    </row>
    <row r="32" spans="1:6">
      <c r="A32" s="4" t="s">
        <v>38</v>
      </c>
      <c r="B32" s="746"/>
      <c r="C32" s="484"/>
      <c r="D32" s="484"/>
      <c r="E32" s="1036"/>
      <c r="F32" s="1036"/>
    </row>
    <row r="33" spans="1:6">
      <c r="A33" s="2044" t="s">
        <v>58</v>
      </c>
      <c r="B33" s="747" t="s">
        <v>39</v>
      </c>
      <c r="C33" s="747" t="s">
        <v>40</v>
      </c>
      <c r="D33" s="747" t="s">
        <v>41</v>
      </c>
      <c r="E33" s="1046" t="s">
        <v>42</v>
      </c>
      <c r="F33" s="1046"/>
    </row>
    <row r="34" spans="1:6">
      <c r="A34" s="2044"/>
      <c r="B34" s="484"/>
      <c r="C34" s="342" t="s">
        <v>372</v>
      </c>
      <c r="D34" s="484"/>
      <c r="E34" s="1036"/>
      <c r="F34" s="1036"/>
    </row>
    <row r="35" spans="1:6" ht="15" customHeight="1">
      <c r="A35" s="2045" t="s">
        <v>397</v>
      </c>
      <c r="B35" s="1036"/>
      <c r="C35" s="1036"/>
      <c r="D35" s="1036"/>
      <c r="E35" s="1036"/>
      <c r="F35" s="1036"/>
    </row>
    <row r="36" spans="1:6" ht="15" customHeight="1">
      <c r="A36" s="2045"/>
      <c r="B36" s="1036"/>
      <c r="C36" s="1036"/>
      <c r="D36" s="1036"/>
      <c r="E36" s="1036"/>
      <c r="F36" s="1036"/>
    </row>
    <row r="37" spans="1:6" ht="15" customHeight="1">
      <c r="A37" s="2045"/>
      <c r="B37" s="1036"/>
      <c r="C37" s="1036"/>
      <c r="D37" s="1036"/>
      <c r="E37" s="1036"/>
      <c r="F37" s="1036"/>
    </row>
    <row r="38" spans="1:6" ht="15.75" customHeight="1">
      <c r="A38" s="1801" t="s">
        <v>43</v>
      </c>
      <c r="B38" s="1801"/>
      <c r="C38" s="1801"/>
      <c r="D38" s="1801"/>
      <c r="E38" s="1801"/>
      <c r="F38" s="1801"/>
    </row>
    <row r="39" spans="1:6" ht="16.5">
      <c r="A39" s="1826" t="s">
        <v>44</v>
      </c>
      <c r="B39" s="1826"/>
      <c r="C39" s="747" t="s">
        <v>45</v>
      </c>
      <c r="D39" s="750" t="s">
        <v>46</v>
      </c>
      <c r="E39" s="2024" t="s">
        <v>59</v>
      </c>
      <c r="F39" s="2024"/>
    </row>
    <row r="40" spans="1:6" ht="82.5" customHeight="1">
      <c r="A40" s="2037" t="s">
        <v>775</v>
      </c>
      <c r="B40" s="2037"/>
      <c r="C40" s="753">
        <f>1076*3000</f>
        <v>3228000</v>
      </c>
      <c r="D40" s="724">
        <f>1076*3000*10</f>
        <v>32280000</v>
      </c>
      <c r="E40" s="2037" t="s">
        <v>1166</v>
      </c>
      <c r="F40" s="2037"/>
    </row>
    <row r="41" spans="1:6" ht="99.75" customHeight="1">
      <c r="A41" s="2037" t="s">
        <v>770</v>
      </c>
      <c r="B41" s="2037"/>
      <c r="C41" s="753">
        <f>1076*3000</f>
        <v>3228000</v>
      </c>
      <c r="D41" s="724">
        <f>1076*3000*20</f>
        <v>64560000</v>
      </c>
      <c r="E41" s="2037" t="s">
        <v>1163</v>
      </c>
      <c r="F41" s="2037"/>
    </row>
    <row r="42" spans="1:6" ht="75.75" customHeight="1">
      <c r="A42" s="2037" t="s">
        <v>771</v>
      </c>
      <c r="B42" s="2037"/>
      <c r="C42" s="753">
        <v>1076</v>
      </c>
      <c r="D42" s="724"/>
      <c r="E42" s="2037" t="s">
        <v>1164</v>
      </c>
      <c r="F42" s="2037"/>
    </row>
    <row r="43" spans="1:6" s="479" customFormat="1" ht="49.5" customHeight="1">
      <c r="A43" s="2037" t="s">
        <v>772</v>
      </c>
      <c r="B43" s="2037"/>
      <c r="C43" s="753">
        <v>108</v>
      </c>
      <c r="D43" s="724"/>
      <c r="E43" s="2037" t="s">
        <v>1159</v>
      </c>
      <c r="F43" s="2037"/>
    </row>
    <row r="44" spans="1:6" s="479" customFormat="1" ht="49.5" customHeight="1">
      <c r="A44" s="2037" t="s">
        <v>773</v>
      </c>
      <c r="B44" s="2037"/>
      <c r="C44" s="721"/>
      <c r="D44" s="724"/>
      <c r="E44" s="2037" t="s">
        <v>1160</v>
      </c>
      <c r="F44" s="2037"/>
    </row>
    <row r="45" spans="1:6" s="479" customFormat="1" ht="49.5" customHeight="1">
      <c r="A45" s="2037" t="s">
        <v>774</v>
      </c>
      <c r="B45" s="2037"/>
      <c r="C45" s="721"/>
      <c r="D45" s="724"/>
      <c r="E45" s="2037" t="s">
        <v>1161</v>
      </c>
      <c r="F45" s="2037"/>
    </row>
    <row r="46" spans="1:6" ht="16.5">
      <c r="A46" s="1801" t="s">
        <v>60</v>
      </c>
      <c r="B46" s="1801"/>
      <c r="C46" s="1801"/>
      <c r="D46" s="1801"/>
      <c r="E46" s="1801"/>
      <c r="F46" s="1801"/>
    </row>
    <row r="47" spans="1:6">
      <c r="A47" s="1046" t="s">
        <v>79</v>
      </c>
      <c r="B47" s="1046"/>
      <c r="C47" s="1046"/>
      <c r="D47" s="1046" t="s">
        <v>62</v>
      </c>
      <c r="E47" s="1046"/>
      <c r="F47" s="1046"/>
    </row>
    <row r="48" spans="1:6">
      <c r="A48" s="486" t="s">
        <v>47</v>
      </c>
      <c r="B48" s="753">
        <f>1076*3</f>
        <v>3228</v>
      </c>
      <c r="C48" s="753"/>
      <c r="D48" s="486" t="s">
        <v>49</v>
      </c>
      <c r="E48" s="2036" t="s">
        <v>1162</v>
      </c>
      <c r="F48" s="2036"/>
    </row>
    <row r="49" spans="1:6">
      <c r="A49" s="354" t="s">
        <v>48</v>
      </c>
      <c r="B49" s="753">
        <f>1076*2</f>
        <v>2152</v>
      </c>
      <c r="C49" s="753"/>
      <c r="D49" s="486" t="s">
        <v>50</v>
      </c>
      <c r="E49" s="880"/>
      <c r="F49" s="880"/>
    </row>
    <row r="50" spans="1:6">
      <c r="A50" s="354" t="s">
        <v>25</v>
      </c>
      <c r="B50" s="753">
        <f>B49+B48</f>
        <v>5380</v>
      </c>
      <c r="C50" s="753"/>
      <c r="D50" s="486" t="s">
        <v>25</v>
      </c>
      <c r="E50" s="880"/>
      <c r="F50" s="880"/>
    </row>
    <row r="51" spans="1:6" ht="16.5">
      <c r="A51" s="1801" t="s">
        <v>51</v>
      </c>
      <c r="B51" s="1801"/>
      <c r="C51" s="1801"/>
      <c r="D51" s="1801"/>
      <c r="E51" s="1801"/>
      <c r="F51" s="1801"/>
    </row>
    <row r="52" spans="1:6" ht="58.5" customHeight="1">
      <c r="A52" s="948" t="s">
        <v>1165</v>
      </c>
      <c r="B52" s="948"/>
      <c r="C52" s="948"/>
      <c r="D52" s="948"/>
      <c r="E52" s="948"/>
      <c r="F52" s="948"/>
    </row>
    <row r="53" spans="1:6">
      <c r="A53" s="871"/>
      <c r="B53" s="871"/>
      <c r="C53" s="871"/>
      <c r="D53" s="871"/>
      <c r="E53" s="871"/>
      <c r="F53" s="871"/>
    </row>
    <row r="54" spans="1:6">
      <c r="A54" s="871"/>
      <c r="B54" s="871"/>
      <c r="C54" s="871"/>
      <c r="D54" s="871"/>
      <c r="E54" s="871"/>
      <c r="F54" s="871"/>
    </row>
    <row r="55" spans="1:6">
      <c r="A55" s="871"/>
      <c r="B55" s="871"/>
      <c r="C55" s="871"/>
      <c r="D55" s="871"/>
      <c r="E55" s="871"/>
      <c r="F55" s="871"/>
    </row>
    <row r="56" spans="1:6" ht="16.5">
      <c r="A56" s="1801" t="s">
        <v>52</v>
      </c>
      <c r="B56" s="1801"/>
      <c r="C56" s="1801"/>
      <c r="D56" s="1801"/>
      <c r="E56" s="1801"/>
      <c r="F56" s="1801"/>
    </row>
    <row r="57" spans="1:6" ht="54" customHeight="1">
      <c r="A57" s="948" t="s">
        <v>1167</v>
      </c>
      <c r="B57" s="948"/>
      <c r="C57" s="948"/>
      <c r="D57" s="948"/>
      <c r="E57" s="948"/>
      <c r="F57" s="948"/>
    </row>
    <row r="58" spans="1:6">
      <c r="A58" s="871"/>
      <c r="B58" s="871"/>
      <c r="C58" s="871"/>
      <c r="D58" s="871"/>
      <c r="E58" s="871"/>
      <c r="F58" s="871"/>
    </row>
    <row r="59" spans="1:6">
      <c r="A59" s="871"/>
      <c r="B59" s="871"/>
      <c r="C59" s="871"/>
      <c r="D59" s="871"/>
      <c r="E59" s="871"/>
      <c r="F59" s="871"/>
    </row>
    <row r="60" spans="1:6" ht="16.5">
      <c r="A60" s="2035"/>
      <c r="B60" s="2035"/>
      <c r="C60" s="2035"/>
      <c r="D60" s="2035"/>
      <c r="E60" s="2035"/>
      <c r="F60" s="2035"/>
    </row>
  </sheetData>
  <mergeCells count="70">
    <mergeCell ref="E39:F39"/>
    <mergeCell ref="A30:A31"/>
    <mergeCell ref="E30:F30"/>
    <mergeCell ref="A33:A34"/>
    <mergeCell ref="A35:A37"/>
    <mergeCell ref="B35:F37"/>
    <mergeCell ref="E34:F34"/>
    <mergeCell ref="A38:F38"/>
    <mergeCell ref="A39:B39"/>
    <mergeCell ref="A19:F19"/>
    <mergeCell ref="A22:F22"/>
    <mergeCell ref="E23:F23"/>
    <mergeCell ref="A26:F26"/>
    <mergeCell ref="A27:B27"/>
    <mergeCell ref="E27:F27"/>
    <mergeCell ref="E24:F24"/>
    <mergeCell ref="E25:F25"/>
    <mergeCell ref="B6:F6"/>
    <mergeCell ref="A1:E1"/>
    <mergeCell ref="A2:F2"/>
    <mergeCell ref="B3:F3"/>
    <mergeCell ref="B4:F4"/>
    <mergeCell ref="B5:F5"/>
    <mergeCell ref="B7:F7"/>
    <mergeCell ref="B14:F14"/>
    <mergeCell ref="B15:F15"/>
    <mergeCell ref="E18:F18"/>
    <mergeCell ref="B8:F8"/>
    <mergeCell ref="B13:F13"/>
    <mergeCell ref="A16:F16"/>
    <mergeCell ref="E17:F17"/>
    <mergeCell ref="A9:A13"/>
    <mergeCell ref="B9:F9"/>
    <mergeCell ref="B10:F10"/>
    <mergeCell ref="B11:F11"/>
    <mergeCell ref="B12:F12"/>
    <mergeCell ref="A28:B28"/>
    <mergeCell ref="E28:F28"/>
    <mergeCell ref="E31:F31"/>
    <mergeCell ref="E32:F32"/>
    <mergeCell ref="E33:F33"/>
    <mergeCell ref="A29:F29"/>
    <mergeCell ref="A47:C47"/>
    <mergeCell ref="D47:F47"/>
    <mergeCell ref="A40:B40"/>
    <mergeCell ref="E40:F40"/>
    <mergeCell ref="A41:B41"/>
    <mergeCell ref="E41:F41"/>
    <mergeCell ref="A42:B42"/>
    <mergeCell ref="E42:F42"/>
    <mergeCell ref="A46:F46"/>
    <mergeCell ref="A43:B43"/>
    <mergeCell ref="A44:B44"/>
    <mergeCell ref="A45:B45"/>
    <mergeCell ref="E43:F43"/>
    <mergeCell ref="E44:F44"/>
    <mergeCell ref="E45:F45"/>
    <mergeCell ref="E48:F48"/>
    <mergeCell ref="E49:F49"/>
    <mergeCell ref="E50:F50"/>
    <mergeCell ref="A57:F57"/>
    <mergeCell ref="A58:F58"/>
    <mergeCell ref="A59:F59"/>
    <mergeCell ref="A60:F60"/>
    <mergeCell ref="A51:F51"/>
    <mergeCell ref="A52:F52"/>
    <mergeCell ref="A53:F53"/>
    <mergeCell ref="A54:F54"/>
    <mergeCell ref="A55:F55"/>
    <mergeCell ref="A56:F56"/>
  </mergeCells>
  <printOptions horizontalCentered="1"/>
  <pageMargins left="0.27" right="0.22" top="0.75" bottom="0.75" header="0.3" footer="0.3"/>
  <pageSetup scale="59" orientation="portrait" r:id="rId1"/>
  <rowBreaks count="1" manualBreakCount="1">
    <brk id="45" max="16383" man="1"/>
  </rowBreaks>
</worksheet>
</file>

<file path=xl/worksheets/sheet28.xml><?xml version="1.0" encoding="utf-8"?>
<worksheet xmlns="http://schemas.openxmlformats.org/spreadsheetml/2006/main" xmlns:r="http://schemas.openxmlformats.org/officeDocument/2006/relationships">
  <sheetPr>
    <tabColor rgb="FFFF0000"/>
  </sheetPr>
  <dimension ref="A1:H49"/>
  <sheetViews>
    <sheetView rightToLeft="1" view="pageBreakPreview" topLeftCell="A37" zoomScaleSheetLayoutView="100" workbookViewId="0">
      <selection sqref="A1:E1"/>
    </sheetView>
  </sheetViews>
  <sheetFormatPr defaultRowHeight="15"/>
  <cols>
    <col min="1" max="1" width="22.42578125" customWidth="1"/>
    <col min="2" max="2" width="12.85546875" customWidth="1"/>
    <col min="3" max="3" width="13" customWidth="1"/>
    <col min="4" max="4" width="13.85546875" customWidth="1"/>
    <col min="5" max="5" width="22.42578125" customWidth="1"/>
    <col min="6" max="6" width="21.85546875" customWidth="1"/>
    <col min="8" max="8" width="10.140625" bestFit="1" customWidth="1"/>
  </cols>
  <sheetData>
    <row r="1" spans="1:6" ht="66" customHeight="1" thickTop="1" thickBot="1">
      <c r="A1" s="802" t="s">
        <v>1155</v>
      </c>
      <c r="B1" s="802"/>
      <c r="C1" s="802"/>
      <c r="D1" s="802"/>
      <c r="E1" s="803"/>
      <c r="F1" s="141" t="s">
        <v>240</v>
      </c>
    </row>
    <row r="2" spans="1:6" ht="18" thickTop="1" thickBot="1">
      <c r="A2" s="839" t="s">
        <v>0</v>
      </c>
      <c r="B2" s="839"/>
      <c r="C2" s="839"/>
      <c r="D2" s="839"/>
      <c r="E2" s="839"/>
      <c r="F2" s="840"/>
    </row>
    <row r="3" spans="1:6" ht="17.25" customHeight="1" thickTop="1">
      <c r="A3" s="21" t="s">
        <v>7</v>
      </c>
      <c r="B3" s="1846" t="s">
        <v>321</v>
      </c>
      <c r="C3" s="1847"/>
      <c r="D3" s="1847"/>
      <c r="E3" s="1847"/>
      <c r="F3" s="1848"/>
    </row>
    <row r="4" spans="1:6" ht="16.5" customHeight="1">
      <c r="A4" s="363" t="s">
        <v>1</v>
      </c>
      <c r="B4" s="1849" t="s">
        <v>322</v>
      </c>
      <c r="C4" s="1850"/>
      <c r="D4" s="1850"/>
      <c r="E4" s="1850"/>
      <c r="F4" s="1851"/>
    </row>
    <row r="5" spans="1:6" ht="20.25">
      <c r="A5" s="363" t="s">
        <v>2</v>
      </c>
      <c r="B5" s="1529" t="s">
        <v>455</v>
      </c>
      <c r="C5" s="1530"/>
      <c r="D5" s="1530"/>
      <c r="E5" s="1530"/>
      <c r="F5" s="1531"/>
    </row>
    <row r="6" spans="1:6" ht="17.25" thickBot="1">
      <c r="A6" s="363" t="s">
        <v>247</v>
      </c>
      <c r="B6" s="2060">
        <v>15000000</v>
      </c>
      <c r="C6" s="1850"/>
      <c r="D6" s="1850"/>
      <c r="E6" s="1850"/>
      <c r="F6" s="1851"/>
    </row>
    <row r="7" spans="1:6" ht="17.25" thickTop="1">
      <c r="A7" s="363" t="s">
        <v>8</v>
      </c>
      <c r="B7" s="1846" t="s">
        <v>226</v>
      </c>
      <c r="C7" s="1847"/>
      <c r="D7" s="1847"/>
      <c r="E7" s="1847"/>
      <c r="F7" s="1848"/>
    </row>
    <row r="8" spans="1:6" ht="16.5" customHeight="1">
      <c r="A8" s="640" t="s">
        <v>54</v>
      </c>
      <c r="B8" s="1020" t="s">
        <v>878</v>
      </c>
      <c r="C8" s="1021"/>
      <c r="D8" s="1021"/>
      <c r="E8" s="1021"/>
      <c r="F8" s="1022"/>
    </row>
    <row r="9" spans="1:6" ht="17.25" customHeight="1">
      <c r="A9" s="677" t="s">
        <v>9</v>
      </c>
      <c r="B9" s="1853" t="s">
        <v>879</v>
      </c>
      <c r="C9" s="1853"/>
      <c r="D9" s="1853"/>
      <c r="E9" s="1853"/>
      <c r="F9" s="1853"/>
    </row>
    <row r="10" spans="1:6" ht="20.25">
      <c r="A10" s="640" t="s">
        <v>20</v>
      </c>
      <c r="B10" s="2061"/>
      <c r="C10" s="2062"/>
      <c r="D10" s="2062"/>
      <c r="E10" s="2062"/>
      <c r="F10" s="2063"/>
    </row>
    <row r="11" spans="1:6" ht="21" thickBot="1">
      <c r="A11" s="23" t="s">
        <v>16</v>
      </c>
      <c r="B11" s="909"/>
      <c r="C11" s="910"/>
      <c r="D11" s="910"/>
      <c r="E11" s="910"/>
      <c r="F11" s="911"/>
    </row>
    <row r="12" spans="1:6" ht="18" thickTop="1" thickBot="1">
      <c r="A12" s="839" t="s">
        <v>292</v>
      </c>
      <c r="B12" s="839"/>
      <c r="C12" s="839"/>
      <c r="D12" s="839"/>
      <c r="E12" s="839"/>
      <c r="F12" s="840"/>
    </row>
    <row r="13" spans="1:6" ht="15.75" thickTop="1">
      <c r="A13" s="24" t="s">
        <v>11</v>
      </c>
      <c r="B13" s="12" t="s">
        <v>12</v>
      </c>
      <c r="C13" s="12" t="s">
        <v>13</v>
      </c>
      <c r="D13" s="12" t="s">
        <v>14</v>
      </c>
      <c r="E13" s="841" t="s">
        <v>15</v>
      </c>
      <c r="F13" s="842"/>
    </row>
    <row r="14" spans="1:6" ht="45.75" thickBot="1">
      <c r="A14" s="50" t="s">
        <v>877</v>
      </c>
      <c r="B14" s="50"/>
      <c r="C14" s="50"/>
      <c r="D14" s="2"/>
      <c r="E14" s="843"/>
      <c r="F14" s="844"/>
    </row>
    <row r="15" spans="1:6" ht="18" thickTop="1" thickBot="1">
      <c r="A15" s="836" t="s">
        <v>17</v>
      </c>
      <c r="B15" s="836"/>
      <c r="C15" s="836"/>
      <c r="D15" s="836"/>
      <c r="E15" s="836"/>
      <c r="F15" s="838"/>
    </row>
    <row r="16" spans="1:6" ht="15.75" thickTop="1">
      <c r="A16" s="26" t="s">
        <v>4</v>
      </c>
      <c r="B16" s="112"/>
      <c r="C16" s="17" t="s">
        <v>6</v>
      </c>
      <c r="D16" s="112"/>
      <c r="E16" s="592" t="s">
        <v>18</v>
      </c>
      <c r="F16" s="14" t="s">
        <v>110</v>
      </c>
    </row>
    <row r="17" spans="1:6" ht="15.75" thickBot="1">
      <c r="A17" s="27" t="s">
        <v>5</v>
      </c>
      <c r="B17" s="111"/>
      <c r="C17" s="18" t="s">
        <v>3</v>
      </c>
      <c r="D17" s="111"/>
      <c r="E17" s="15" t="s">
        <v>19</v>
      </c>
      <c r="F17" s="230" t="s">
        <v>323</v>
      </c>
    </row>
    <row r="18" spans="1:6" ht="18" thickTop="1" thickBot="1">
      <c r="A18" s="836" t="s">
        <v>31</v>
      </c>
      <c r="B18" s="836"/>
      <c r="C18" s="836"/>
      <c r="D18" s="836"/>
      <c r="E18" s="836"/>
      <c r="F18" s="838"/>
    </row>
    <row r="19" spans="1:6" ht="15.75" thickTop="1">
      <c r="A19" s="19" t="s">
        <v>30</v>
      </c>
      <c r="B19" s="358" t="s">
        <v>26</v>
      </c>
      <c r="C19" s="358" t="s">
        <v>22</v>
      </c>
      <c r="D19" s="358" t="s">
        <v>23</v>
      </c>
      <c r="E19" s="786" t="s">
        <v>239</v>
      </c>
      <c r="F19" s="787"/>
    </row>
    <row r="20" spans="1:6" ht="15.75" thickBot="1">
      <c r="A20" s="145">
        <v>15000000</v>
      </c>
      <c r="B20" s="145">
        <v>15000000</v>
      </c>
      <c r="C20" s="140"/>
      <c r="D20" s="18" t="s">
        <v>293</v>
      </c>
      <c r="E20" s="2052">
        <v>15000000</v>
      </c>
      <c r="F20" s="2053"/>
    </row>
    <row r="21" spans="1:6" ht="16.5" thickTop="1" thickBot="1">
      <c r="A21" s="25" t="s">
        <v>25</v>
      </c>
      <c r="B21" s="5"/>
      <c r="C21" s="140"/>
      <c r="D21" s="5"/>
      <c r="E21" s="2054"/>
      <c r="F21" s="2055"/>
    </row>
    <row r="22" spans="1:6" ht="18" thickTop="1" thickBot="1">
      <c r="A22" s="836" t="s">
        <v>27</v>
      </c>
      <c r="B22" s="836"/>
      <c r="C22" s="836"/>
      <c r="D22" s="836"/>
      <c r="E22" s="836"/>
      <c r="F22" s="838"/>
    </row>
    <row r="23" spans="1:6" ht="45.75" thickTop="1">
      <c r="A23" s="788" t="s">
        <v>28</v>
      </c>
      <c r="B23" s="789"/>
      <c r="C23" s="365" t="s">
        <v>417</v>
      </c>
      <c r="D23" s="366" t="s">
        <v>418</v>
      </c>
      <c r="E23" s="786" t="s">
        <v>387</v>
      </c>
      <c r="F23" s="787"/>
    </row>
    <row r="24" spans="1:6" ht="15.75" thickBot="1">
      <c r="A24" s="2056"/>
      <c r="B24" s="2057"/>
      <c r="C24" s="585"/>
      <c r="D24" s="585"/>
      <c r="E24" s="2058"/>
      <c r="F24" s="2059"/>
    </row>
    <row r="25" spans="1:6" ht="16.5" thickTop="1" thickBot="1">
      <c r="A25" s="808"/>
      <c r="B25" s="808"/>
      <c r="C25" s="808"/>
      <c r="D25" s="808"/>
      <c r="E25" s="808"/>
      <c r="F25" s="809"/>
    </row>
    <row r="26" spans="1:6" ht="15.75" thickTop="1">
      <c r="A26" s="794" t="s">
        <v>33</v>
      </c>
      <c r="B26" s="6" t="s">
        <v>34</v>
      </c>
      <c r="C26" s="6" t="s">
        <v>35</v>
      </c>
      <c r="D26" s="6" t="s">
        <v>36</v>
      </c>
      <c r="E26" s="865" t="s">
        <v>37</v>
      </c>
      <c r="F26" s="866"/>
    </row>
    <row r="27" spans="1:6">
      <c r="A27" s="795"/>
      <c r="B27" s="119"/>
      <c r="C27" s="119"/>
      <c r="D27" s="83"/>
      <c r="E27" s="790"/>
      <c r="F27" s="791"/>
    </row>
    <row r="28" spans="1:6">
      <c r="A28" s="28" t="s">
        <v>38</v>
      </c>
      <c r="B28" s="109"/>
      <c r="C28" s="109"/>
      <c r="D28" s="7"/>
      <c r="E28" s="798"/>
      <c r="F28" s="791"/>
    </row>
    <row r="29" spans="1:6">
      <c r="A29" s="867" t="s">
        <v>58</v>
      </c>
      <c r="B29" s="361" t="s">
        <v>39</v>
      </c>
      <c r="C29" s="361" t="s">
        <v>40</v>
      </c>
      <c r="D29" s="361" t="s">
        <v>41</v>
      </c>
      <c r="E29" s="828" t="s">
        <v>42</v>
      </c>
      <c r="F29" s="829"/>
    </row>
    <row r="30" spans="1:6">
      <c r="A30" s="868"/>
      <c r="B30" s="7"/>
      <c r="C30" s="591" t="s">
        <v>79</v>
      </c>
      <c r="D30" s="7"/>
      <c r="E30" s="1036"/>
      <c r="F30" s="1036"/>
    </row>
    <row r="31" spans="1:6" ht="15" customHeight="1">
      <c r="A31" s="2049" t="s">
        <v>63</v>
      </c>
      <c r="B31" s="1036"/>
      <c r="C31" s="1036"/>
      <c r="D31" s="1036"/>
      <c r="E31" s="1036"/>
      <c r="F31" s="1036"/>
    </row>
    <row r="32" spans="1:6" ht="15" customHeight="1">
      <c r="A32" s="2050"/>
      <c r="B32" s="1036"/>
      <c r="C32" s="1036"/>
      <c r="D32" s="1036"/>
      <c r="E32" s="1036"/>
      <c r="F32" s="1036"/>
    </row>
    <row r="33" spans="1:8" ht="51" customHeight="1" thickBot="1">
      <c r="A33" s="2051"/>
      <c r="B33" s="1036"/>
      <c r="C33" s="1036"/>
      <c r="D33" s="1036"/>
      <c r="E33" s="1036"/>
      <c r="F33" s="1036"/>
      <c r="H33" s="583"/>
    </row>
    <row r="34" spans="1:8" ht="18" thickTop="1" thickBot="1">
      <c r="A34" s="869" t="s">
        <v>43</v>
      </c>
      <c r="B34" s="837"/>
      <c r="C34" s="837"/>
      <c r="D34" s="837"/>
      <c r="E34" s="837"/>
      <c r="F34" s="864"/>
    </row>
    <row r="35" spans="1:8" ht="17.25" thickTop="1">
      <c r="A35" s="926" t="s">
        <v>44</v>
      </c>
      <c r="B35" s="927"/>
      <c r="C35" s="358" t="s">
        <v>45</v>
      </c>
      <c r="D35" s="36" t="s">
        <v>46</v>
      </c>
      <c r="E35" s="928" t="s">
        <v>59</v>
      </c>
      <c r="F35" s="929"/>
    </row>
    <row r="36" spans="1:8" ht="34.5" customHeight="1">
      <c r="A36" s="2009" t="s">
        <v>873</v>
      </c>
      <c r="B36" s="2010"/>
      <c r="C36" s="231" t="s">
        <v>266</v>
      </c>
      <c r="D36" s="364">
        <v>3</v>
      </c>
      <c r="E36" s="2047"/>
      <c r="F36" s="2048"/>
    </row>
    <row r="37" spans="1:8" ht="30" customHeight="1">
      <c r="A37" s="2009" t="s">
        <v>875</v>
      </c>
      <c r="B37" s="2009"/>
      <c r="C37" s="231" t="s">
        <v>874</v>
      </c>
      <c r="D37" s="364">
        <v>14</v>
      </c>
      <c r="E37" s="2047"/>
      <c r="F37" s="2048"/>
    </row>
    <row r="38" spans="1:8" ht="37.5" customHeight="1" thickBot="1">
      <c r="A38" s="2046" t="s">
        <v>876</v>
      </c>
      <c r="B38" s="2046"/>
      <c r="C38" s="231" t="s">
        <v>266</v>
      </c>
      <c r="D38" s="364">
        <v>1</v>
      </c>
      <c r="E38" s="2047"/>
      <c r="F38" s="2048"/>
    </row>
    <row r="39" spans="1:8" ht="18" thickTop="1" thickBot="1">
      <c r="A39" s="836" t="s">
        <v>60</v>
      </c>
      <c r="B39" s="836"/>
      <c r="C39" s="836"/>
      <c r="D39" s="837"/>
      <c r="E39" s="836"/>
      <c r="F39" s="838"/>
    </row>
    <row r="40" spans="1:8" ht="15.75" thickTop="1">
      <c r="A40" s="789" t="s">
        <v>61</v>
      </c>
      <c r="B40" s="853"/>
      <c r="C40" s="853"/>
      <c r="D40" s="853" t="s">
        <v>62</v>
      </c>
      <c r="E40" s="853"/>
      <c r="F40" s="854"/>
    </row>
    <row r="41" spans="1:8">
      <c r="A41" s="9" t="s">
        <v>47</v>
      </c>
      <c r="B41" s="938"/>
      <c r="C41" s="938"/>
      <c r="D41" s="9" t="s">
        <v>49</v>
      </c>
      <c r="E41" s="920"/>
      <c r="F41" s="921"/>
    </row>
    <row r="42" spans="1:8">
      <c r="A42" s="29" t="s">
        <v>48</v>
      </c>
      <c r="B42" s="880"/>
      <c r="C42" s="880"/>
      <c r="D42" s="10" t="s">
        <v>50</v>
      </c>
      <c r="E42" s="930"/>
      <c r="F42" s="931"/>
    </row>
    <row r="43" spans="1:8" ht="15.75" thickBot="1">
      <c r="A43" s="30" t="s">
        <v>25</v>
      </c>
      <c r="B43" s="942"/>
      <c r="C43" s="942"/>
      <c r="D43" s="11"/>
      <c r="E43" s="943"/>
      <c r="F43" s="944"/>
    </row>
    <row r="44" spans="1:8" ht="17.25" thickTop="1">
      <c r="A44" s="1164" t="s">
        <v>51</v>
      </c>
      <c r="B44" s="1165"/>
      <c r="C44" s="1165"/>
      <c r="D44" s="1165"/>
      <c r="E44" s="1165"/>
      <c r="F44" s="1166"/>
    </row>
    <row r="45" spans="1:8">
      <c r="A45" s="871"/>
      <c r="B45" s="871"/>
      <c r="C45" s="871"/>
      <c r="D45" s="871"/>
      <c r="E45" s="871"/>
      <c r="F45" s="871"/>
    </row>
    <row r="46" spans="1:8" ht="16.5">
      <c r="A46" s="945" t="s">
        <v>52</v>
      </c>
      <c r="B46" s="946"/>
      <c r="C46" s="946"/>
      <c r="D46" s="946"/>
      <c r="E46" s="946"/>
      <c r="F46" s="947"/>
    </row>
    <row r="47" spans="1:8" ht="16.5">
      <c r="A47" s="2035"/>
      <c r="B47" s="2035"/>
      <c r="C47" s="2035"/>
      <c r="D47" s="2035"/>
      <c r="E47" s="2035"/>
      <c r="F47" s="2035"/>
    </row>
    <row r="48" spans="1:8" ht="16.5">
      <c r="A48" s="2035"/>
      <c r="B48" s="2035"/>
      <c r="C48" s="2035"/>
      <c r="D48" s="2035"/>
      <c r="E48" s="2035"/>
      <c r="F48" s="2035"/>
    </row>
    <row r="49" spans="1:6" ht="16.5">
      <c r="A49" s="2035"/>
      <c r="B49" s="2035"/>
      <c r="C49" s="2035"/>
      <c r="D49" s="2035"/>
      <c r="E49" s="2035"/>
      <c r="F49" s="2035"/>
    </row>
  </sheetData>
  <mergeCells count="58">
    <mergeCell ref="A1:E1"/>
    <mergeCell ref="A2:F2"/>
    <mergeCell ref="B3:F3"/>
    <mergeCell ref="B4:F4"/>
    <mergeCell ref="B5:F5"/>
    <mergeCell ref="E26:F26"/>
    <mergeCell ref="E27:F27"/>
    <mergeCell ref="E28:F28"/>
    <mergeCell ref="E19:F19"/>
    <mergeCell ref="B6:F6"/>
    <mergeCell ref="A12:F12"/>
    <mergeCell ref="E13:F13"/>
    <mergeCell ref="E14:F14"/>
    <mergeCell ref="A15:F15"/>
    <mergeCell ref="A18:F18"/>
    <mergeCell ref="B7:F7"/>
    <mergeCell ref="B8:F8"/>
    <mergeCell ref="B9:F9"/>
    <mergeCell ref="B10:F10"/>
    <mergeCell ref="A36:B36"/>
    <mergeCell ref="E36:F36"/>
    <mergeCell ref="E37:F37"/>
    <mergeCell ref="A37:B37"/>
    <mergeCell ref="B11:F11"/>
    <mergeCell ref="A31:A33"/>
    <mergeCell ref="B31:F33"/>
    <mergeCell ref="A25:F25"/>
    <mergeCell ref="A26:A27"/>
    <mergeCell ref="E20:F20"/>
    <mergeCell ref="E21:F21"/>
    <mergeCell ref="A22:F22"/>
    <mergeCell ref="A23:B23"/>
    <mergeCell ref="E23:F23"/>
    <mergeCell ref="A24:B24"/>
    <mergeCell ref="E24:F24"/>
    <mergeCell ref="A34:F34"/>
    <mergeCell ref="A35:B35"/>
    <mergeCell ref="E35:F35"/>
    <mergeCell ref="A29:A30"/>
    <mergeCell ref="E29:F29"/>
    <mergeCell ref="E30:F30"/>
    <mergeCell ref="A48:F48"/>
    <mergeCell ref="A49:F49"/>
    <mergeCell ref="B43:C43"/>
    <mergeCell ref="E43:F43"/>
    <mergeCell ref="A44:F44"/>
    <mergeCell ref="A45:F45"/>
    <mergeCell ref="A46:F46"/>
    <mergeCell ref="A47:F47"/>
    <mergeCell ref="B42:C42"/>
    <mergeCell ref="E42:F42"/>
    <mergeCell ref="A38:B38"/>
    <mergeCell ref="E38:F38"/>
    <mergeCell ref="A39:F39"/>
    <mergeCell ref="A40:C40"/>
    <mergeCell ref="D40:F40"/>
    <mergeCell ref="B41:C41"/>
    <mergeCell ref="E41:F41"/>
  </mergeCells>
  <pageMargins left="0.7" right="0.7" top="0.75" bottom="0.75" header="0.3" footer="0.3"/>
  <pageSetup scale="72"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sheetPr>
    <tabColor rgb="FFFF0000"/>
  </sheetPr>
  <dimension ref="A1:F86"/>
  <sheetViews>
    <sheetView rightToLeft="1" view="pageBreakPreview" topLeftCell="B1" zoomScaleSheetLayoutView="100" workbookViewId="0">
      <selection activeCell="B1" sqref="B1:E1"/>
    </sheetView>
  </sheetViews>
  <sheetFormatPr defaultRowHeight="15"/>
  <cols>
    <col min="1" max="1" width="9.140625" hidden="1" customWidth="1"/>
    <col min="2" max="2" width="28.85546875" customWidth="1"/>
    <col min="3" max="3" width="17" customWidth="1"/>
    <col min="4" max="4" width="15.28515625" customWidth="1"/>
    <col min="6" max="6" width="26" customWidth="1"/>
  </cols>
  <sheetData>
    <row r="1" spans="2:6" ht="65.25" customHeight="1" thickTop="1" thickBot="1">
      <c r="B1" s="802" t="s">
        <v>1155</v>
      </c>
      <c r="C1" s="802"/>
      <c r="D1" s="802"/>
      <c r="E1" s="803"/>
      <c r="F1" s="141" t="s">
        <v>240</v>
      </c>
    </row>
    <row r="2" spans="2:6" ht="18" thickTop="1" thickBot="1">
      <c r="B2" s="839" t="s">
        <v>0</v>
      </c>
      <c r="C2" s="839"/>
      <c r="D2" s="839"/>
      <c r="E2" s="839"/>
      <c r="F2" s="840"/>
    </row>
    <row r="3" spans="2:6" ht="17.25" customHeight="1" thickTop="1">
      <c r="B3" s="21" t="s">
        <v>7</v>
      </c>
      <c r="C3" s="1847" t="s">
        <v>921</v>
      </c>
      <c r="D3" s="1847"/>
      <c r="E3" s="1847"/>
      <c r="F3" s="1848"/>
    </row>
    <row r="4" spans="2:6" ht="17.25" thickBot="1">
      <c r="B4" s="363" t="s">
        <v>1</v>
      </c>
      <c r="C4" s="1850" t="s">
        <v>388</v>
      </c>
      <c r="D4" s="1850"/>
      <c r="E4" s="1850"/>
      <c r="F4" s="1851"/>
    </row>
    <row r="5" spans="2:6" ht="17.25" customHeight="1" thickTop="1">
      <c r="B5" s="363" t="s">
        <v>2</v>
      </c>
      <c r="C5" s="1847" t="s">
        <v>920</v>
      </c>
      <c r="D5" s="1847"/>
      <c r="E5" s="1847"/>
      <c r="F5" s="1848"/>
    </row>
    <row r="6" spans="2:6" ht="17.25" thickBot="1">
      <c r="B6" s="363" t="s">
        <v>247</v>
      </c>
      <c r="C6" s="2066">
        <v>300000000</v>
      </c>
      <c r="D6" s="2067"/>
      <c r="E6" s="2067"/>
      <c r="F6" s="2068"/>
    </row>
    <row r="7" spans="2:6" ht="17.25" thickTop="1">
      <c r="B7" s="363" t="s">
        <v>8</v>
      </c>
      <c r="C7" s="1847"/>
      <c r="D7" s="1847"/>
      <c r="E7" s="1847"/>
      <c r="F7" s="1848"/>
    </row>
    <row r="8" spans="2:6" ht="59.25" customHeight="1">
      <c r="B8" s="586" t="s">
        <v>54</v>
      </c>
      <c r="C8" s="1916"/>
      <c r="D8" s="1916"/>
      <c r="E8" s="1916"/>
      <c r="F8" s="1917"/>
    </row>
    <row r="9" spans="2:6" ht="48.75" customHeight="1">
      <c r="B9" s="590" t="s">
        <v>9</v>
      </c>
      <c r="C9" s="2069"/>
      <c r="D9" s="2069"/>
      <c r="E9" s="2069"/>
      <c r="F9" s="2069"/>
    </row>
    <row r="10" spans="2:6" ht="15" customHeight="1">
      <c r="B10" s="363" t="s">
        <v>20</v>
      </c>
      <c r="C10" s="958"/>
      <c r="D10" s="958"/>
      <c r="E10" s="958"/>
      <c r="F10" s="959"/>
    </row>
    <row r="11" spans="2:6" ht="15" customHeight="1" thickBot="1">
      <c r="B11" s="23" t="s">
        <v>16</v>
      </c>
      <c r="C11" s="2075"/>
      <c r="D11" s="2075"/>
      <c r="E11" s="2075"/>
      <c r="F11" s="2076"/>
    </row>
    <row r="12" spans="2:6" ht="15" customHeight="1" thickTop="1" thickBot="1">
      <c r="B12" s="839" t="s">
        <v>292</v>
      </c>
      <c r="C12" s="839"/>
      <c r="D12" s="839"/>
      <c r="E12" s="839"/>
      <c r="F12" s="840"/>
    </row>
    <row r="13" spans="2:6" ht="15" customHeight="1" thickTop="1">
      <c r="B13" s="24" t="s">
        <v>11</v>
      </c>
      <c r="C13" s="12" t="s">
        <v>13</v>
      </c>
      <c r="D13" s="12" t="s">
        <v>14</v>
      </c>
      <c r="E13" s="841" t="s">
        <v>15</v>
      </c>
      <c r="F13" s="842"/>
    </row>
    <row r="14" spans="2:6" ht="24.75" customHeight="1" thickBot="1">
      <c r="B14" s="50" t="s">
        <v>389</v>
      </c>
      <c r="C14" s="50"/>
      <c r="D14" s="2"/>
      <c r="E14" s="843"/>
      <c r="F14" s="844"/>
    </row>
    <row r="15" spans="2:6" ht="18" thickTop="1" thickBot="1">
      <c r="B15" s="836" t="s">
        <v>17</v>
      </c>
      <c r="C15" s="836"/>
      <c r="D15" s="836"/>
      <c r="E15" s="836"/>
      <c r="F15" s="838"/>
    </row>
    <row r="16" spans="2:6" ht="15.75" thickTop="1">
      <c r="B16" s="26" t="s">
        <v>4</v>
      </c>
      <c r="C16" s="17" t="s">
        <v>6</v>
      </c>
      <c r="D16" s="112"/>
      <c r="E16" s="13" t="s">
        <v>18</v>
      </c>
      <c r="F16" s="14" t="s">
        <v>110</v>
      </c>
    </row>
    <row r="17" spans="2:6" ht="24.75" thickBot="1">
      <c r="B17" s="27" t="s">
        <v>5</v>
      </c>
      <c r="C17" s="18" t="s">
        <v>3</v>
      </c>
      <c r="D17" s="111"/>
      <c r="E17" s="15" t="s">
        <v>19</v>
      </c>
      <c r="F17" s="230" t="s">
        <v>390</v>
      </c>
    </row>
    <row r="18" spans="2:6" ht="18" thickTop="1" thickBot="1">
      <c r="B18" s="836" t="s">
        <v>31</v>
      </c>
      <c r="C18" s="836"/>
      <c r="D18" s="836"/>
      <c r="E18" s="836"/>
      <c r="F18" s="838"/>
    </row>
    <row r="19" spans="2:6" ht="15.75" thickTop="1">
      <c r="B19" s="19" t="s">
        <v>30</v>
      </c>
      <c r="C19" s="358" t="s">
        <v>22</v>
      </c>
      <c r="D19" s="358" t="s">
        <v>23</v>
      </c>
      <c r="E19" s="786" t="s">
        <v>456</v>
      </c>
      <c r="F19" s="787"/>
    </row>
    <row r="20" spans="2:6" ht="15.75" thickBot="1">
      <c r="B20" s="147">
        <v>300000000</v>
      </c>
      <c r="C20" s="140"/>
      <c r="D20" s="18" t="s">
        <v>293</v>
      </c>
      <c r="E20" s="2054">
        <v>300000000</v>
      </c>
      <c r="F20" s="2055"/>
    </row>
    <row r="21" spans="2:6" ht="16.5" thickTop="1" thickBot="1">
      <c r="B21" s="25" t="s">
        <v>25</v>
      </c>
      <c r="C21" s="140"/>
      <c r="D21" s="5"/>
      <c r="E21" s="2054"/>
      <c r="F21" s="2055"/>
    </row>
    <row r="22" spans="2:6" ht="18" thickTop="1" thickBot="1">
      <c r="B22" s="836" t="s">
        <v>27</v>
      </c>
      <c r="C22" s="836"/>
      <c r="D22" s="836"/>
      <c r="E22" s="836"/>
      <c r="F22" s="838"/>
    </row>
    <row r="23" spans="2:6" ht="39" thickTop="1">
      <c r="B23" s="686" t="s">
        <v>28</v>
      </c>
      <c r="C23" s="365" t="s">
        <v>417</v>
      </c>
      <c r="D23" s="366" t="s">
        <v>419</v>
      </c>
      <c r="E23" s="786" t="s">
        <v>373</v>
      </c>
      <c r="F23" s="787"/>
    </row>
    <row r="24" spans="2:6" ht="15.75" thickBot="1">
      <c r="B24" s="693"/>
      <c r="C24" s="367"/>
      <c r="D24" s="445"/>
      <c r="E24" s="2064"/>
      <c r="F24" s="2065"/>
    </row>
    <row r="25" spans="2:6" ht="16.5" thickTop="1" thickBot="1">
      <c r="B25" s="808"/>
      <c r="C25" s="808"/>
      <c r="D25" s="808"/>
      <c r="E25" s="808"/>
      <c r="F25" s="809"/>
    </row>
    <row r="26" spans="2:6" ht="15.75" thickTop="1">
      <c r="B26" s="794" t="s">
        <v>33</v>
      </c>
      <c r="C26" s="6" t="s">
        <v>35</v>
      </c>
      <c r="D26" s="6" t="s">
        <v>391</v>
      </c>
      <c r="E26" s="865" t="s">
        <v>37</v>
      </c>
      <c r="F26" s="866"/>
    </row>
    <row r="27" spans="2:6">
      <c r="B27" s="795"/>
      <c r="C27" s="119"/>
      <c r="D27" s="83"/>
      <c r="E27" s="790"/>
      <c r="F27" s="791"/>
    </row>
    <row r="28" spans="2:6">
      <c r="B28" s="28" t="s">
        <v>38</v>
      </c>
      <c r="C28" s="88"/>
      <c r="D28" s="7"/>
      <c r="E28" s="798"/>
      <c r="F28" s="791"/>
    </row>
    <row r="29" spans="2:6">
      <c r="B29" s="867" t="s">
        <v>58</v>
      </c>
      <c r="C29" s="361" t="s">
        <v>40</v>
      </c>
      <c r="D29" s="361" t="s">
        <v>41</v>
      </c>
      <c r="E29" s="828" t="s">
        <v>42</v>
      </c>
      <c r="F29" s="829"/>
    </row>
    <row r="30" spans="2:6">
      <c r="B30" s="868"/>
      <c r="C30" s="360"/>
      <c r="D30" s="7"/>
      <c r="E30" s="798"/>
      <c r="F30" s="799"/>
    </row>
    <row r="31" spans="2:6" ht="15" customHeight="1">
      <c r="B31" s="792" t="s">
        <v>63</v>
      </c>
      <c r="C31" s="923"/>
      <c r="D31" s="923"/>
      <c r="E31" s="923"/>
      <c r="F31" s="923"/>
    </row>
    <row r="32" spans="2:6" ht="15" customHeight="1">
      <c r="B32" s="793"/>
      <c r="C32" s="794"/>
      <c r="D32" s="794"/>
      <c r="E32" s="794"/>
      <c r="F32" s="925"/>
    </row>
    <row r="33" spans="2:6" ht="30" customHeight="1" thickBot="1">
      <c r="B33" s="793"/>
      <c r="C33" s="794"/>
      <c r="D33" s="794"/>
      <c r="E33" s="794"/>
      <c r="F33" s="925"/>
    </row>
    <row r="34" spans="2:6" ht="18" thickTop="1" thickBot="1">
      <c r="B34" s="869" t="s">
        <v>43</v>
      </c>
      <c r="C34" s="836"/>
      <c r="D34" s="836"/>
      <c r="E34" s="836"/>
      <c r="F34" s="838"/>
    </row>
    <row r="35" spans="2:6" ht="30.75" thickTop="1">
      <c r="B35" s="687" t="s">
        <v>44</v>
      </c>
      <c r="C35" s="358" t="s">
        <v>45</v>
      </c>
      <c r="D35" s="247" t="s">
        <v>46</v>
      </c>
      <c r="E35" s="928" t="s">
        <v>59</v>
      </c>
      <c r="F35" s="929"/>
    </row>
    <row r="36" spans="2:6" ht="30.75" customHeight="1">
      <c r="B36" s="702" t="s">
        <v>880</v>
      </c>
      <c r="C36" s="267" t="s">
        <v>950</v>
      </c>
      <c r="D36" s="267">
        <v>1687000</v>
      </c>
      <c r="E36" s="2070"/>
      <c r="F36" s="2071"/>
    </row>
    <row r="37" spans="2:6" ht="44.25" customHeight="1">
      <c r="B37" s="703" t="s">
        <v>881</v>
      </c>
      <c r="C37" s="267" t="s">
        <v>11</v>
      </c>
      <c r="D37" s="267">
        <v>15</v>
      </c>
      <c r="E37" s="2047"/>
      <c r="F37" s="2048"/>
    </row>
    <row r="38" spans="2:6" ht="52.5" customHeight="1">
      <c r="B38" s="703" t="s">
        <v>882</v>
      </c>
      <c r="C38" s="267" t="s">
        <v>951</v>
      </c>
      <c r="D38" s="267">
        <v>1932500</v>
      </c>
      <c r="E38" s="2047"/>
      <c r="F38" s="2048"/>
    </row>
    <row r="39" spans="2:6" ht="35.25" customHeight="1">
      <c r="B39" s="703" t="s">
        <v>883</v>
      </c>
      <c r="C39" s="267" t="s">
        <v>952</v>
      </c>
      <c r="D39" s="267">
        <v>1</v>
      </c>
      <c r="E39" s="2047"/>
      <c r="F39" s="2048"/>
    </row>
    <row r="40" spans="2:6" ht="63.75" customHeight="1">
      <c r="B40" s="703" t="s">
        <v>884</v>
      </c>
      <c r="C40" s="267" t="s">
        <v>953</v>
      </c>
      <c r="D40" s="267">
        <v>152</v>
      </c>
      <c r="E40" s="2047"/>
      <c r="F40" s="2048"/>
    </row>
    <row r="41" spans="2:6" ht="35.25" customHeight="1">
      <c r="B41" s="703" t="s">
        <v>885</v>
      </c>
      <c r="C41" s="267" t="s">
        <v>266</v>
      </c>
      <c r="D41" s="267">
        <v>2</v>
      </c>
      <c r="E41" s="2047"/>
      <c r="F41" s="2048"/>
    </row>
    <row r="42" spans="2:6" ht="42.75" customHeight="1">
      <c r="B42" s="703" t="s">
        <v>886</v>
      </c>
      <c r="C42" s="267" t="s">
        <v>266</v>
      </c>
      <c r="D42" s="267">
        <v>30</v>
      </c>
      <c r="E42" s="2072"/>
      <c r="F42" s="2073"/>
    </row>
    <row r="43" spans="2:6" ht="34.5" customHeight="1">
      <c r="B43" s="703" t="s">
        <v>887</v>
      </c>
      <c r="C43" s="267" t="s">
        <v>954</v>
      </c>
      <c r="D43" s="267">
        <v>1000</v>
      </c>
      <c r="E43" s="2046"/>
      <c r="F43" s="2046" t="s">
        <v>392</v>
      </c>
    </row>
    <row r="44" spans="2:6" ht="42" customHeight="1">
      <c r="B44" s="703" t="s">
        <v>888</v>
      </c>
      <c r="C44" s="267" t="s">
        <v>955</v>
      </c>
      <c r="D44" s="267">
        <v>7</v>
      </c>
      <c r="E44" s="2077"/>
      <c r="F44" s="2074"/>
    </row>
    <row r="45" spans="2:6" ht="24.75" customHeight="1">
      <c r="B45" s="703" t="s">
        <v>889</v>
      </c>
      <c r="C45" s="267" t="s">
        <v>956</v>
      </c>
      <c r="D45" s="267">
        <v>4</v>
      </c>
      <c r="E45" s="2072"/>
      <c r="F45" s="2074"/>
    </row>
    <row r="46" spans="2:6" ht="63.75" customHeight="1">
      <c r="B46" s="690" t="s">
        <v>890</v>
      </c>
      <c r="C46" s="267" t="s">
        <v>266</v>
      </c>
      <c r="D46" s="267">
        <v>15</v>
      </c>
      <c r="E46" s="2072"/>
      <c r="F46" s="2073"/>
    </row>
    <row r="47" spans="2:6" ht="18.75" customHeight="1">
      <c r="B47" s="694" t="s">
        <v>891</v>
      </c>
      <c r="C47" s="267" t="s">
        <v>266</v>
      </c>
      <c r="D47" s="267">
        <v>4</v>
      </c>
      <c r="E47" s="2077"/>
      <c r="F47" s="2074"/>
    </row>
    <row r="48" spans="2:6" ht="36.75" customHeight="1">
      <c r="B48" s="694" t="s">
        <v>892</v>
      </c>
      <c r="C48" s="267" t="s">
        <v>957</v>
      </c>
      <c r="D48" s="267">
        <v>5</v>
      </c>
      <c r="E48" s="2077"/>
      <c r="F48" s="2078"/>
    </row>
    <row r="49" spans="2:6" ht="21.75" customHeight="1">
      <c r="B49" s="704" t="s">
        <v>893</v>
      </c>
      <c r="C49" s="267" t="s">
        <v>958</v>
      </c>
      <c r="D49" s="267">
        <v>1</v>
      </c>
      <c r="E49" s="2072"/>
      <c r="F49" s="2073"/>
    </row>
    <row r="50" spans="2:6" ht="33" customHeight="1">
      <c r="B50" s="694" t="s">
        <v>894</v>
      </c>
      <c r="C50" s="267" t="s">
        <v>266</v>
      </c>
      <c r="D50" s="267">
        <v>6</v>
      </c>
      <c r="E50" s="2072"/>
      <c r="F50" s="2073"/>
    </row>
    <row r="51" spans="2:6" ht="34.5" customHeight="1">
      <c r="B51" s="694" t="s">
        <v>895</v>
      </c>
      <c r="C51" s="267" t="s">
        <v>266</v>
      </c>
      <c r="D51" s="267">
        <v>5</v>
      </c>
      <c r="E51" s="2072"/>
      <c r="F51" s="2073"/>
    </row>
    <row r="52" spans="2:6" ht="33.75" customHeight="1">
      <c r="B52" s="694" t="s">
        <v>896</v>
      </c>
      <c r="C52" s="267" t="s">
        <v>954</v>
      </c>
      <c r="D52" s="267">
        <v>500</v>
      </c>
      <c r="E52" s="2077"/>
      <c r="F52" s="2074"/>
    </row>
    <row r="53" spans="2:6" s="479" customFormat="1" ht="32.25" customHeight="1">
      <c r="B53" s="703" t="s">
        <v>897</v>
      </c>
      <c r="C53" s="267" t="s">
        <v>266</v>
      </c>
      <c r="D53" s="267">
        <v>2</v>
      </c>
      <c r="E53" s="695"/>
      <c r="F53" s="696"/>
    </row>
    <row r="54" spans="2:6" s="479" customFormat="1" ht="30.75" customHeight="1">
      <c r="B54" s="703" t="s">
        <v>898</v>
      </c>
      <c r="C54" s="267" t="s">
        <v>959</v>
      </c>
      <c r="D54" s="267">
        <v>11</v>
      </c>
      <c r="E54" s="695"/>
      <c r="F54" s="696"/>
    </row>
    <row r="55" spans="2:6" s="479" customFormat="1" ht="33" customHeight="1">
      <c r="B55" s="703" t="s">
        <v>899</v>
      </c>
      <c r="C55" s="267" t="s">
        <v>960</v>
      </c>
      <c r="D55" s="267">
        <v>23</v>
      </c>
      <c r="E55" s="695"/>
      <c r="F55" s="696"/>
    </row>
    <row r="56" spans="2:6" s="479" customFormat="1" ht="33" customHeight="1">
      <c r="B56" s="703" t="s">
        <v>900</v>
      </c>
      <c r="C56" s="267" t="s">
        <v>955</v>
      </c>
      <c r="D56" s="267">
        <v>6</v>
      </c>
      <c r="E56" s="695"/>
      <c r="F56" s="696"/>
    </row>
    <row r="57" spans="2:6" s="479" customFormat="1" ht="35.25" customHeight="1">
      <c r="B57" s="703" t="s">
        <v>901</v>
      </c>
      <c r="C57" s="267" t="s">
        <v>961</v>
      </c>
      <c r="D57" s="267">
        <v>40</v>
      </c>
      <c r="E57" s="695"/>
      <c r="F57" s="696"/>
    </row>
    <row r="58" spans="2:6" s="479" customFormat="1" ht="31.5" customHeight="1">
      <c r="B58" s="703" t="s">
        <v>902</v>
      </c>
      <c r="C58" s="267" t="s">
        <v>962</v>
      </c>
      <c r="D58" s="267">
        <v>18</v>
      </c>
      <c r="E58" s="695"/>
      <c r="F58" s="696"/>
    </row>
    <row r="59" spans="2:6" s="479" customFormat="1" ht="26.25" customHeight="1">
      <c r="B59" s="703" t="s">
        <v>903</v>
      </c>
      <c r="C59" s="267" t="s">
        <v>962</v>
      </c>
      <c r="D59" s="267">
        <v>8</v>
      </c>
      <c r="E59" s="695"/>
      <c r="F59" s="696"/>
    </row>
    <row r="60" spans="2:6" s="479" customFormat="1" ht="32.25" customHeight="1">
      <c r="B60" s="703" t="s">
        <v>904</v>
      </c>
      <c r="C60" s="267" t="s">
        <v>962</v>
      </c>
      <c r="D60" s="267">
        <v>8</v>
      </c>
      <c r="E60" s="695"/>
      <c r="F60" s="696"/>
    </row>
    <row r="61" spans="2:6" s="479" customFormat="1" ht="32.25" customHeight="1">
      <c r="B61" s="703" t="s">
        <v>905</v>
      </c>
      <c r="C61" s="267" t="s">
        <v>105</v>
      </c>
      <c r="D61" s="267">
        <v>500</v>
      </c>
      <c r="E61" s="695"/>
      <c r="F61" s="696"/>
    </row>
    <row r="62" spans="2:6" s="479" customFormat="1" ht="29.25" customHeight="1">
      <c r="B62" s="703" t="s">
        <v>906</v>
      </c>
      <c r="C62" s="267" t="s">
        <v>266</v>
      </c>
      <c r="D62" s="267">
        <v>1</v>
      </c>
      <c r="E62" s="695"/>
      <c r="F62" s="696"/>
    </row>
    <row r="63" spans="2:6" s="479" customFormat="1" ht="39" customHeight="1">
      <c r="B63" s="703" t="s">
        <v>907</v>
      </c>
      <c r="C63" s="267" t="s">
        <v>105</v>
      </c>
      <c r="D63" s="267">
        <v>3800</v>
      </c>
      <c r="E63" s="695"/>
      <c r="F63" s="696"/>
    </row>
    <row r="64" spans="2:6" s="479" customFormat="1" ht="53.25" customHeight="1">
      <c r="B64" s="705" t="s">
        <v>908</v>
      </c>
      <c r="C64" s="304" t="s">
        <v>955</v>
      </c>
      <c r="D64" s="304">
        <v>40</v>
      </c>
      <c r="E64" s="695"/>
      <c r="F64" s="696"/>
    </row>
    <row r="65" spans="2:6" s="479" customFormat="1" ht="35.25" customHeight="1">
      <c r="B65" s="703" t="s">
        <v>909</v>
      </c>
      <c r="C65" s="267" t="s">
        <v>957</v>
      </c>
      <c r="D65" s="267">
        <v>2</v>
      </c>
      <c r="E65" s="695"/>
      <c r="F65" s="696"/>
    </row>
    <row r="66" spans="2:6" s="479" customFormat="1" ht="30.75" customHeight="1">
      <c r="B66" s="703" t="s">
        <v>910</v>
      </c>
      <c r="C66" s="267" t="s">
        <v>11</v>
      </c>
      <c r="D66" s="267">
        <v>10</v>
      </c>
      <c r="E66" s="695"/>
      <c r="F66" s="696"/>
    </row>
    <row r="67" spans="2:6" s="479" customFormat="1" ht="43.5" customHeight="1">
      <c r="B67" s="703" t="s">
        <v>911</v>
      </c>
      <c r="C67" s="267" t="s">
        <v>963</v>
      </c>
      <c r="D67" s="267">
        <v>24000</v>
      </c>
      <c r="E67" s="695"/>
      <c r="F67" s="696"/>
    </row>
    <row r="68" spans="2:6" s="479" customFormat="1" ht="66" customHeight="1">
      <c r="B68" s="703" t="s">
        <v>912</v>
      </c>
      <c r="C68" s="267" t="s">
        <v>952</v>
      </c>
      <c r="D68" s="267">
        <v>1</v>
      </c>
      <c r="E68" s="2077"/>
      <c r="F68" s="2074"/>
    </row>
    <row r="69" spans="2:6" s="479" customFormat="1" ht="51.75" customHeight="1">
      <c r="B69" s="703" t="s">
        <v>913</v>
      </c>
      <c r="C69" s="267" t="s">
        <v>266</v>
      </c>
      <c r="D69" s="267">
        <v>3</v>
      </c>
      <c r="E69" s="695"/>
      <c r="F69" s="696"/>
    </row>
    <row r="70" spans="2:6" s="479" customFormat="1" ht="44.25" customHeight="1">
      <c r="B70" s="703" t="s">
        <v>914</v>
      </c>
      <c r="C70" s="267" t="s">
        <v>266</v>
      </c>
      <c r="D70" s="267">
        <v>1</v>
      </c>
      <c r="E70" s="695"/>
      <c r="F70" s="696"/>
    </row>
    <row r="71" spans="2:6" s="479" customFormat="1" ht="58.5" customHeight="1">
      <c r="B71" s="703" t="s">
        <v>915</v>
      </c>
      <c r="C71" s="267" t="s">
        <v>266</v>
      </c>
      <c r="D71" s="267">
        <v>1</v>
      </c>
      <c r="E71" s="695"/>
      <c r="F71" s="696"/>
    </row>
    <row r="72" spans="2:6" s="479" customFormat="1" ht="39" customHeight="1">
      <c r="B72" s="702" t="s">
        <v>916</v>
      </c>
      <c r="C72" s="267" t="s">
        <v>964</v>
      </c>
      <c r="D72" s="267">
        <v>214</v>
      </c>
      <c r="E72" s="695"/>
      <c r="F72" s="696"/>
    </row>
    <row r="73" spans="2:6" s="479" customFormat="1" ht="36" customHeight="1">
      <c r="B73" s="703" t="s">
        <v>917</v>
      </c>
      <c r="C73" s="267" t="s">
        <v>965</v>
      </c>
      <c r="D73" s="267">
        <v>10600</v>
      </c>
      <c r="E73" s="695"/>
      <c r="F73" s="696"/>
    </row>
    <row r="74" spans="2:6" s="479" customFormat="1" ht="34.5" customHeight="1">
      <c r="B74" s="703" t="s">
        <v>918</v>
      </c>
      <c r="C74" s="267" t="s">
        <v>105</v>
      </c>
      <c r="D74" s="267">
        <v>600</v>
      </c>
      <c r="E74" s="695"/>
      <c r="F74" s="696"/>
    </row>
    <row r="75" spans="2:6" s="479" customFormat="1" ht="38.25" customHeight="1">
      <c r="B75" s="703" t="s">
        <v>919</v>
      </c>
      <c r="C75" s="267" t="s">
        <v>966</v>
      </c>
      <c r="D75" s="267">
        <v>4000</v>
      </c>
      <c r="E75" s="695"/>
      <c r="F75" s="696"/>
    </row>
    <row r="76" spans="2:6" ht="16.5">
      <c r="B76" s="1801" t="s">
        <v>60</v>
      </c>
      <c r="C76" s="1801"/>
      <c r="D76" s="1801"/>
      <c r="E76" s="1801"/>
      <c r="F76" s="1801"/>
    </row>
    <row r="77" spans="2:6">
      <c r="B77" s="828" t="s">
        <v>61</v>
      </c>
      <c r="C77" s="2079"/>
      <c r="D77" s="1046" t="s">
        <v>62</v>
      </c>
      <c r="E77" s="1046"/>
      <c r="F77" s="1046"/>
    </row>
    <row r="78" spans="2:6">
      <c r="B78" s="10" t="s">
        <v>47</v>
      </c>
      <c r="C78" s="688"/>
      <c r="D78" s="10" t="s">
        <v>49</v>
      </c>
      <c r="E78" s="880"/>
      <c r="F78" s="880"/>
    </row>
    <row r="79" spans="2:6">
      <c r="B79" s="354" t="s">
        <v>48</v>
      </c>
      <c r="C79" s="688"/>
      <c r="D79" s="10" t="s">
        <v>50</v>
      </c>
      <c r="E79" s="880"/>
      <c r="F79" s="880"/>
    </row>
    <row r="80" spans="2:6">
      <c r="B80" s="354" t="s">
        <v>25</v>
      </c>
      <c r="C80" s="688"/>
      <c r="D80" s="10"/>
      <c r="E80" s="880"/>
      <c r="F80" s="880"/>
    </row>
    <row r="81" spans="2:6" ht="16.5">
      <c r="B81" s="1801" t="s">
        <v>51</v>
      </c>
      <c r="C81" s="1801"/>
      <c r="D81" s="1801"/>
      <c r="E81" s="1801"/>
      <c r="F81" s="1801"/>
    </row>
    <row r="82" spans="2:6" ht="28.5" customHeight="1">
      <c r="B82" s="948"/>
      <c r="C82" s="948"/>
      <c r="D82" s="948"/>
      <c r="E82" s="948"/>
      <c r="F82" s="948"/>
    </row>
    <row r="83" spans="2:6" ht="16.5">
      <c r="B83" s="1801" t="s">
        <v>52</v>
      </c>
      <c r="C83" s="1801"/>
      <c r="D83" s="1801"/>
      <c r="E83" s="1801"/>
      <c r="F83" s="1801"/>
    </row>
    <row r="84" spans="2:6" ht="16.5">
      <c r="B84" s="2035"/>
      <c r="C84" s="2035"/>
      <c r="D84" s="2035"/>
      <c r="E84" s="2035"/>
      <c r="F84" s="2035"/>
    </row>
    <row r="85" spans="2:6" ht="16.5">
      <c r="B85" s="2035"/>
      <c r="C85" s="2035"/>
      <c r="D85" s="2035"/>
      <c r="E85" s="2035"/>
      <c r="F85" s="2035"/>
    </row>
    <row r="86" spans="2:6" ht="16.5">
      <c r="B86" s="2035"/>
      <c r="C86" s="2035"/>
      <c r="D86" s="2035"/>
      <c r="E86" s="2035"/>
      <c r="F86" s="2035"/>
    </row>
  </sheetData>
  <mergeCells count="64">
    <mergeCell ref="B82:F82"/>
    <mergeCell ref="B83:F83"/>
    <mergeCell ref="B84:F84"/>
    <mergeCell ref="B85:F85"/>
    <mergeCell ref="B86:F86"/>
    <mergeCell ref="B77:C77"/>
    <mergeCell ref="D77:F77"/>
    <mergeCell ref="E78:F78"/>
    <mergeCell ref="B76:F76"/>
    <mergeCell ref="E52:F52"/>
    <mergeCell ref="E68:F68"/>
    <mergeCell ref="E49:F49"/>
    <mergeCell ref="E50:F50"/>
    <mergeCell ref="E51:F51"/>
    <mergeCell ref="E47:F47"/>
    <mergeCell ref="E44:F44"/>
    <mergeCell ref="E48:F48"/>
    <mergeCell ref="E42:F42"/>
    <mergeCell ref="E43:F43"/>
    <mergeCell ref="E46:F46"/>
    <mergeCell ref="E45:F45"/>
    <mergeCell ref="C11:F11"/>
    <mergeCell ref="B12:F12"/>
    <mergeCell ref="E19:F19"/>
    <mergeCell ref="E39:F39"/>
    <mergeCell ref="E26:F26"/>
    <mergeCell ref="E13:F13"/>
    <mergeCell ref="E14:F14"/>
    <mergeCell ref="B15:F15"/>
    <mergeCell ref="B18:F18"/>
    <mergeCell ref="B25:F25"/>
    <mergeCell ref="B26:B27"/>
    <mergeCell ref="E27:F27"/>
    <mergeCell ref="B81:F81"/>
    <mergeCell ref="E79:F79"/>
    <mergeCell ref="E80:F80"/>
    <mergeCell ref="E28:F28"/>
    <mergeCell ref="B31:B33"/>
    <mergeCell ref="C31:F33"/>
    <mergeCell ref="E36:F36"/>
    <mergeCell ref="E41:F41"/>
    <mergeCell ref="E40:F40"/>
    <mergeCell ref="E29:F29"/>
    <mergeCell ref="E35:F35"/>
    <mergeCell ref="B34:F34"/>
    <mergeCell ref="B29:B30"/>
    <mergeCell ref="E30:F30"/>
    <mergeCell ref="E37:F37"/>
    <mergeCell ref="E38:F38"/>
    <mergeCell ref="C6:F6"/>
    <mergeCell ref="C7:F7"/>
    <mergeCell ref="C8:F8"/>
    <mergeCell ref="C9:F9"/>
    <mergeCell ref="C10:F10"/>
    <mergeCell ref="B1:E1"/>
    <mergeCell ref="B2:F2"/>
    <mergeCell ref="C3:F3"/>
    <mergeCell ref="C4:F4"/>
    <mergeCell ref="C5:F5"/>
    <mergeCell ref="E24:F24"/>
    <mergeCell ref="E21:F21"/>
    <mergeCell ref="B22:F22"/>
    <mergeCell ref="E23:F23"/>
    <mergeCell ref="E20:F20"/>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G60"/>
  <sheetViews>
    <sheetView rightToLeft="1" view="pageBreakPreview" zoomScale="98" zoomScaleSheetLayoutView="98" workbookViewId="0">
      <selection sqref="A1:E1"/>
    </sheetView>
  </sheetViews>
  <sheetFormatPr defaultRowHeight="15"/>
  <cols>
    <col min="1" max="1" width="26.28515625" bestFit="1" customWidth="1"/>
    <col min="2" max="2" width="27.42578125" customWidth="1"/>
    <col min="3" max="3" width="23.7109375" bestFit="1" customWidth="1"/>
    <col min="4" max="4" width="25.7109375" customWidth="1"/>
    <col min="5" max="5" width="11.7109375" customWidth="1"/>
    <col min="6" max="6" width="24.28515625" customWidth="1"/>
  </cols>
  <sheetData>
    <row r="1" spans="1:6" ht="44.25" customHeight="1" thickTop="1" thickBot="1">
      <c r="A1" s="802" t="s">
        <v>1153</v>
      </c>
      <c r="B1" s="802"/>
      <c r="C1" s="802"/>
      <c r="D1" s="802"/>
      <c r="E1" s="803"/>
      <c r="F1" s="152" t="s">
        <v>240</v>
      </c>
    </row>
    <row r="2" spans="1:6" ht="18" thickTop="1" thickBot="1">
      <c r="A2" s="839" t="s">
        <v>0</v>
      </c>
      <c r="B2" s="839"/>
      <c r="C2" s="839"/>
      <c r="D2" s="839"/>
      <c r="E2" s="839"/>
      <c r="F2" s="970"/>
    </row>
    <row r="3" spans="1:6" ht="18" thickTop="1" thickBot="1">
      <c r="A3" s="21" t="s">
        <v>7</v>
      </c>
      <c r="B3" s="967" t="s">
        <v>68</v>
      </c>
      <c r="C3" s="968"/>
      <c r="D3" s="968"/>
      <c r="E3" s="968"/>
      <c r="F3" s="969"/>
    </row>
    <row r="4" spans="1:6" ht="17.25" thickTop="1">
      <c r="A4" s="434" t="s">
        <v>1</v>
      </c>
      <c r="B4" s="967" t="s">
        <v>221</v>
      </c>
      <c r="C4" s="968"/>
      <c r="D4" s="968"/>
      <c r="E4" s="968"/>
      <c r="F4" s="969"/>
    </row>
    <row r="5" spans="1:6" ht="20.25">
      <c r="A5" s="434" t="s">
        <v>2</v>
      </c>
      <c r="B5" s="971" t="s">
        <v>222</v>
      </c>
      <c r="C5" s="972"/>
      <c r="D5" s="972"/>
      <c r="E5" s="972"/>
      <c r="F5" s="973"/>
    </row>
    <row r="6" spans="1:6" ht="17.25" thickBot="1">
      <c r="A6" s="434" t="s">
        <v>247</v>
      </c>
      <c r="B6" s="964">
        <v>200000000</v>
      </c>
      <c r="C6" s="965"/>
      <c r="D6" s="965"/>
      <c r="E6" s="965"/>
      <c r="F6" s="966"/>
    </row>
    <row r="7" spans="1:6" ht="18" thickTop="1" thickBot="1">
      <c r="A7" s="434" t="s">
        <v>8</v>
      </c>
      <c r="B7" s="967" t="s">
        <v>120</v>
      </c>
      <c r="C7" s="968"/>
      <c r="D7" s="968"/>
      <c r="E7" s="968"/>
      <c r="F7" s="969"/>
    </row>
    <row r="8" spans="1:6" ht="18" customHeight="1" thickTop="1">
      <c r="A8" s="434" t="s">
        <v>54</v>
      </c>
      <c r="B8" s="967" t="s">
        <v>223</v>
      </c>
      <c r="C8" s="968"/>
      <c r="D8" s="968"/>
      <c r="E8" s="968"/>
      <c r="F8" s="969"/>
    </row>
    <row r="9" spans="1:6" ht="16.5" customHeight="1">
      <c r="A9" s="951" t="s">
        <v>9</v>
      </c>
      <c r="B9" s="953" t="s">
        <v>599</v>
      </c>
      <c r="C9" s="954"/>
      <c r="D9" s="954"/>
      <c r="E9" s="954"/>
      <c r="F9" s="954"/>
    </row>
    <row r="10" spans="1:6" ht="15" customHeight="1">
      <c r="A10" s="952"/>
      <c r="B10" s="953"/>
      <c r="C10" s="954"/>
      <c r="D10" s="954"/>
      <c r="E10" s="954"/>
      <c r="F10" s="954"/>
    </row>
    <row r="11" spans="1:6" ht="11.25" hidden="1" customHeight="1">
      <c r="A11" s="952"/>
      <c r="B11" s="953"/>
      <c r="C11" s="954"/>
      <c r="D11" s="954"/>
      <c r="E11" s="954"/>
      <c r="F11" s="954"/>
    </row>
    <row r="12" spans="1:6" ht="15" hidden="1" customHeight="1">
      <c r="A12" s="952"/>
      <c r="B12" s="955"/>
      <c r="C12" s="956"/>
      <c r="D12" s="956"/>
      <c r="E12" s="956"/>
      <c r="F12" s="956"/>
    </row>
    <row r="13" spans="1:6" ht="20.25">
      <c r="A13" s="434" t="s">
        <v>20</v>
      </c>
      <c r="B13" s="957"/>
      <c r="C13" s="958"/>
      <c r="D13" s="958"/>
      <c r="E13" s="958"/>
      <c r="F13" s="959"/>
    </row>
    <row r="14" spans="1:6" ht="21" thickBot="1">
      <c r="A14" s="23" t="s">
        <v>16</v>
      </c>
      <c r="B14" s="909"/>
      <c r="C14" s="910"/>
      <c r="D14" s="910"/>
      <c r="E14" s="910"/>
      <c r="F14" s="911"/>
    </row>
    <row r="15" spans="1:6" ht="18" thickTop="1" thickBot="1">
      <c r="A15" s="839" t="s">
        <v>10</v>
      </c>
      <c r="B15" s="839"/>
      <c r="C15" s="839"/>
      <c r="D15" s="839"/>
      <c r="E15" s="839"/>
      <c r="F15" s="840"/>
    </row>
    <row r="16" spans="1:6" ht="15.75" thickTop="1">
      <c r="A16" s="24" t="s">
        <v>11</v>
      </c>
      <c r="B16" s="12" t="s">
        <v>12</v>
      </c>
      <c r="C16" s="12" t="s">
        <v>13</v>
      </c>
      <c r="D16" s="12" t="s">
        <v>14</v>
      </c>
      <c r="E16" s="841" t="s">
        <v>15</v>
      </c>
      <c r="F16" s="842"/>
    </row>
    <row r="17" spans="1:7" ht="82.5" customHeight="1" thickBot="1">
      <c r="A17" s="263" t="s">
        <v>596</v>
      </c>
      <c r="B17" s="228"/>
      <c r="C17" s="2"/>
      <c r="D17" s="2"/>
      <c r="E17" s="843"/>
      <c r="F17" s="844"/>
    </row>
    <row r="18" spans="1:7" ht="28.5" customHeight="1" thickTop="1">
      <c r="A18" s="877" t="s">
        <v>17</v>
      </c>
      <c r="B18" s="877"/>
      <c r="C18" s="877"/>
      <c r="D18" s="877"/>
      <c r="E18" s="877"/>
      <c r="F18" s="878"/>
    </row>
    <row r="19" spans="1:7" ht="15.75" customHeight="1">
      <c r="A19" s="131" t="s">
        <v>4</v>
      </c>
      <c r="B19" s="649" t="s">
        <v>597</v>
      </c>
      <c r="C19" s="131" t="s">
        <v>6</v>
      </c>
      <c r="D19" s="649" t="s">
        <v>598</v>
      </c>
      <c r="E19" s="132" t="s">
        <v>18</v>
      </c>
      <c r="F19" s="132" t="s">
        <v>108</v>
      </c>
    </row>
    <row r="20" spans="1:7" ht="20.25" customHeight="1">
      <c r="A20" s="131" t="s">
        <v>5</v>
      </c>
      <c r="B20" s="264"/>
      <c r="C20" s="131" t="s">
        <v>3</v>
      </c>
      <c r="D20" s="264"/>
      <c r="E20" s="132" t="s">
        <v>19</v>
      </c>
      <c r="F20" s="132"/>
    </row>
    <row r="21" spans="1:7" ht="30.75" customHeight="1" thickBot="1">
      <c r="A21" s="837" t="s">
        <v>31</v>
      </c>
      <c r="B21" s="837"/>
      <c r="C21" s="837"/>
      <c r="D21" s="837"/>
      <c r="E21" s="837"/>
      <c r="F21" s="864"/>
    </row>
    <row r="22" spans="1:7" ht="18" customHeight="1" thickTop="1">
      <c r="A22" s="19" t="s">
        <v>30</v>
      </c>
      <c r="B22" s="424" t="s">
        <v>26</v>
      </c>
      <c r="C22" s="424" t="s">
        <v>22</v>
      </c>
      <c r="D22" s="424" t="s">
        <v>23</v>
      </c>
      <c r="E22" s="786" t="s">
        <v>274</v>
      </c>
      <c r="F22" s="787"/>
    </row>
    <row r="23" spans="1:7" ht="25.5" customHeight="1">
      <c r="A23" s="153">
        <v>200000000</v>
      </c>
      <c r="B23" s="153">
        <v>200000000</v>
      </c>
      <c r="C23" s="4"/>
      <c r="D23" s="430" t="s">
        <v>111</v>
      </c>
      <c r="E23" s="960">
        <v>200000000</v>
      </c>
      <c r="F23" s="961"/>
    </row>
    <row r="24" spans="1:7" ht="30.75" customHeight="1" thickBot="1">
      <c r="A24" s="63" t="s">
        <v>25</v>
      </c>
      <c r="B24" s="153">
        <v>200000000</v>
      </c>
      <c r="C24" s="69"/>
      <c r="D24" s="69"/>
      <c r="E24" s="960">
        <v>200000000</v>
      </c>
      <c r="F24" s="961"/>
    </row>
    <row r="25" spans="1:7" ht="25.5" customHeight="1" thickTop="1" thickBot="1">
      <c r="A25" s="836" t="s">
        <v>27</v>
      </c>
      <c r="B25" s="837"/>
      <c r="C25" s="837"/>
      <c r="D25" s="837"/>
      <c r="E25" s="837"/>
      <c r="F25" s="864"/>
    </row>
    <row r="26" spans="1:7" ht="21.75" customHeight="1" thickTop="1">
      <c r="A26" s="788" t="s">
        <v>28</v>
      </c>
      <c r="B26" s="789"/>
      <c r="C26" s="424" t="s">
        <v>29</v>
      </c>
      <c r="D26" s="34" t="s">
        <v>251</v>
      </c>
      <c r="E26" s="786" t="s">
        <v>57</v>
      </c>
      <c r="F26" s="787"/>
    </row>
    <row r="27" spans="1:7" ht="30.75" customHeight="1">
      <c r="A27" s="962"/>
      <c r="B27" s="962"/>
      <c r="C27" s="86"/>
      <c r="D27" s="86"/>
      <c r="E27" s="963"/>
      <c r="F27" s="963"/>
    </row>
    <row r="28" spans="1:7" ht="28.5" customHeight="1" thickBot="1">
      <c r="A28" s="949" t="s">
        <v>32</v>
      </c>
      <c r="B28" s="949"/>
      <c r="C28" s="949"/>
      <c r="D28" s="949"/>
      <c r="E28" s="949"/>
      <c r="F28" s="950"/>
    </row>
    <row r="29" spans="1:7" ht="18" customHeight="1" thickTop="1">
      <c r="A29" s="794" t="s">
        <v>33</v>
      </c>
      <c r="B29" s="6" t="s">
        <v>34</v>
      </c>
      <c r="C29" s="6" t="s">
        <v>35</v>
      </c>
      <c r="D29" s="6" t="s">
        <v>36</v>
      </c>
      <c r="E29" s="865" t="s">
        <v>37</v>
      </c>
      <c r="F29" s="866"/>
    </row>
    <row r="30" spans="1:7" ht="22.5" customHeight="1">
      <c r="A30" s="795"/>
      <c r="B30" s="427"/>
      <c r="C30" s="80"/>
      <c r="D30" s="7"/>
      <c r="E30" s="798"/>
      <c r="F30" s="791"/>
    </row>
    <row r="31" spans="1:7" ht="30" customHeight="1">
      <c r="A31" s="70" t="s">
        <v>38</v>
      </c>
      <c r="B31" s="427"/>
      <c r="C31" s="80"/>
      <c r="D31" s="7"/>
      <c r="E31" s="798"/>
      <c r="F31" s="791"/>
    </row>
    <row r="32" spans="1:7" ht="28.5" customHeight="1">
      <c r="A32" s="867" t="s">
        <v>58</v>
      </c>
      <c r="B32" s="424" t="s">
        <v>39</v>
      </c>
      <c r="C32" s="431" t="s">
        <v>40</v>
      </c>
      <c r="D32" s="431" t="s">
        <v>41</v>
      </c>
      <c r="E32" s="828" t="s">
        <v>42</v>
      </c>
      <c r="F32" s="829"/>
      <c r="G32" s="35"/>
    </row>
    <row r="33" spans="1:7" ht="28.5" customHeight="1">
      <c r="A33" s="868"/>
      <c r="B33" s="430"/>
      <c r="C33" s="430"/>
      <c r="D33" s="430"/>
      <c r="E33" s="798"/>
      <c r="F33" s="799"/>
      <c r="G33" s="35"/>
    </row>
    <row r="34" spans="1:7" ht="24.75" customHeight="1">
      <c r="A34" s="792" t="s">
        <v>63</v>
      </c>
      <c r="B34" s="974"/>
      <c r="C34" s="975"/>
      <c r="D34" s="975"/>
      <c r="E34" s="975"/>
      <c r="F34" s="976"/>
      <c r="G34" s="35"/>
    </row>
    <row r="35" spans="1:7" ht="15" customHeight="1">
      <c r="A35" s="793"/>
      <c r="B35" s="977"/>
      <c r="C35" s="978"/>
      <c r="D35" s="978"/>
      <c r="E35" s="978"/>
      <c r="F35" s="979"/>
    </row>
    <row r="36" spans="1:7" ht="90.75" customHeight="1" thickBot="1">
      <c r="A36" s="793"/>
      <c r="B36" s="980"/>
      <c r="C36" s="981"/>
      <c r="D36" s="981"/>
      <c r="E36" s="981"/>
      <c r="F36" s="982"/>
    </row>
    <row r="37" spans="1:7" ht="34.5" customHeight="1" thickTop="1" thickBot="1">
      <c r="A37" s="869" t="s">
        <v>284</v>
      </c>
      <c r="B37" s="836"/>
      <c r="C37" s="836"/>
      <c r="D37" s="836"/>
      <c r="E37" s="836"/>
      <c r="F37" s="838"/>
    </row>
    <row r="38" spans="1:7" ht="24.75" customHeight="1" thickTop="1">
      <c r="A38" s="926" t="s">
        <v>44</v>
      </c>
      <c r="B38" s="927"/>
      <c r="C38" s="424" t="s">
        <v>45</v>
      </c>
      <c r="D38" s="36" t="s">
        <v>46</v>
      </c>
      <c r="E38" s="983" t="s">
        <v>59</v>
      </c>
      <c r="F38" s="984"/>
    </row>
    <row r="39" spans="1:7" s="1" customFormat="1" ht="28.5" customHeight="1">
      <c r="A39" s="985" t="s">
        <v>1040</v>
      </c>
      <c r="B39" s="985"/>
      <c r="C39" s="133" t="s">
        <v>266</v>
      </c>
      <c r="D39" s="134"/>
      <c r="E39" s="986"/>
      <c r="F39" s="986"/>
    </row>
    <row r="40" spans="1:7" s="1" customFormat="1" ht="27" customHeight="1">
      <c r="A40" s="985" t="s">
        <v>1041</v>
      </c>
      <c r="B40" s="985"/>
      <c r="C40" s="133" t="s">
        <v>266</v>
      </c>
      <c r="D40" s="52"/>
      <c r="E40" s="986"/>
      <c r="F40" s="986"/>
    </row>
    <row r="41" spans="1:7" s="1" customFormat="1" ht="29.25" customHeight="1">
      <c r="A41" s="985" t="s">
        <v>1042</v>
      </c>
      <c r="B41" s="985"/>
      <c r="C41" s="133" t="s">
        <v>266</v>
      </c>
      <c r="D41" s="134"/>
      <c r="E41" s="987"/>
      <c r="F41" s="987"/>
    </row>
    <row r="42" spans="1:7" s="480" customFormat="1" ht="29.25" customHeight="1">
      <c r="A42" s="985" t="s">
        <v>1043</v>
      </c>
      <c r="B42" s="985"/>
      <c r="C42" s="133" t="s">
        <v>266</v>
      </c>
      <c r="D42" s="720"/>
      <c r="E42" s="988"/>
      <c r="F42" s="988"/>
    </row>
    <row r="43" spans="1:7" s="480" customFormat="1" ht="29.25" customHeight="1">
      <c r="A43" s="985" t="s">
        <v>1044</v>
      </c>
      <c r="B43" s="985"/>
      <c r="C43" s="133" t="s">
        <v>266</v>
      </c>
      <c r="D43" s="720"/>
      <c r="E43" s="988"/>
      <c r="F43" s="988"/>
    </row>
    <row r="44" spans="1:7" s="480" customFormat="1" ht="29.25" customHeight="1" thickBot="1">
      <c r="A44" s="985" t="s">
        <v>1045</v>
      </c>
      <c r="B44" s="985"/>
      <c r="C44" s="133" t="s">
        <v>266</v>
      </c>
      <c r="D44" s="720"/>
      <c r="E44" s="988"/>
      <c r="F44" s="988"/>
    </row>
    <row r="45" spans="1:7" ht="33" customHeight="1" thickTop="1" thickBot="1">
      <c r="A45" s="869" t="s">
        <v>60</v>
      </c>
      <c r="B45" s="836"/>
      <c r="C45" s="836"/>
      <c r="D45" s="836"/>
      <c r="E45" s="837"/>
      <c r="F45" s="864"/>
    </row>
    <row r="46" spans="1:7" ht="25.5" customHeight="1" thickTop="1">
      <c r="A46" s="789" t="s">
        <v>61</v>
      </c>
      <c r="B46" s="853"/>
      <c r="C46" s="853"/>
      <c r="D46" s="853" t="s">
        <v>62</v>
      </c>
      <c r="E46" s="853"/>
      <c r="F46" s="854"/>
    </row>
    <row r="47" spans="1:7" ht="24.75" customHeight="1">
      <c r="A47" s="9" t="s">
        <v>47</v>
      </c>
      <c r="B47" s="938"/>
      <c r="C47" s="938"/>
      <c r="D47" s="9" t="s">
        <v>49</v>
      </c>
      <c r="E47" s="920"/>
      <c r="F47" s="921"/>
    </row>
    <row r="48" spans="1:7" ht="25.5" customHeight="1">
      <c r="A48" s="29" t="s">
        <v>48</v>
      </c>
      <c r="B48" s="880"/>
      <c r="C48" s="880"/>
      <c r="D48" s="10" t="s">
        <v>50</v>
      </c>
      <c r="E48" s="930"/>
      <c r="F48" s="931"/>
    </row>
    <row r="49" spans="1:6" ht="27" customHeight="1" thickBot="1">
      <c r="A49" s="30" t="s">
        <v>25</v>
      </c>
      <c r="B49" s="942"/>
      <c r="C49" s="942"/>
      <c r="D49" s="11" t="s">
        <v>25</v>
      </c>
      <c r="E49" s="943"/>
      <c r="F49" s="944"/>
    </row>
    <row r="50" spans="1:6" ht="33" customHeight="1" thickTop="1" thickBot="1">
      <c r="A50" s="869" t="s">
        <v>51</v>
      </c>
      <c r="B50" s="836"/>
      <c r="C50" s="836"/>
      <c r="D50" s="836"/>
      <c r="E50" s="836"/>
      <c r="F50" s="838"/>
    </row>
    <row r="51" spans="1:6" ht="17.25" thickTop="1">
      <c r="A51" s="989" t="s">
        <v>55</v>
      </c>
      <c r="B51" s="990"/>
      <c r="C51" s="990"/>
      <c r="D51" s="990"/>
      <c r="E51" s="990"/>
      <c r="F51" s="991"/>
    </row>
    <row r="52" spans="1:6" ht="16.5">
      <c r="A52" s="989" t="s">
        <v>55</v>
      </c>
      <c r="B52" s="990"/>
      <c r="C52" s="990"/>
      <c r="D52" s="990"/>
      <c r="E52" s="990"/>
      <c r="F52" s="991"/>
    </row>
    <row r="53" spans="1:6" ht="16.5">
      <c r="A53" s="989" t="s">
        <v>55</v>
      </c>
      <c r="B53" s="990"/>
      <c r="C53" s="990"/>
      <c r="D53" s="990"/>
      <c r="E53" s="990"/>
      <c r="F53" s="991"/>
    </row>
    <row r="54" spans="1:6" ht="17.25" thickBot="1">
      <c r="A54" s="989" t="s">
        <v>55</v>
      </c>
      <c r="B54" s="990"/>
      <c r="C54" s="990"/>
      <c r="D54" s="990"/>
      <c r="E54" s="990"/>
      <c r="F54" s="991"/>
    </row>
    <row r="55" spans="1:6" ht="18" thickTop="1" thickBot="1">
      <c r="A55" s="869" t="s">
        <v>52</v>
      </c>
      <c r="B55" s="836"/>
      <c r="C55" s="836"/>
      <c r="D55" s="836"/>
      <c r="E55" s="836"/>
      <c r="F55" s="838"/>
    </row>
    <row r="56" spans="1:6" ht="17.25" thickTop="1">
      <c r="A56" s="989" t="s">
        <v>55</v>
      </c>
      <c r="B56" s="990"/>
      <c r="C56" s="990"/>
      <c r="D56" s="990"/>
      <c r="E56" s="990"/>
      <c r="F56" s="991"/>
    </row>
    <row r="57" spans="1:6" ht="16.5">
      <c r="A57" s="989" t="s">
        <v>55</v>
      </c>
      <c r="B57" s="990"/>
      <c r="C57" s="990"/>
      <c r="D57" s="990"/>
      <c r="E57" s="990"/>
      <c r="F57" s="991"/>
    </row>
    <row r="58" spans="1:6" ht="16.5">
      <c r="A58" s="989" t="s">
        <v>55</v>
      </c>
      <c r="B58" s="990"/>
      <c r="C58" s="990"/>
      <c r="D58" s="990"/>
      <c r="E58" s="990"/>
      <c r="F58" s="991"/>
    </row>
    <row r="59" spans="1:6" ht="17.25" thickBot="1">
      <c r="A59" s="939" t="s">
        <v>55</v>
      </c>
      <c r="B59" s="940"/>
      <c r="C59" s="940"/>
      <c r="D59" s="940"/>
      <c r="E59" s="940"/>
      <c r="F59" s="941"/>
    </row>
    <row r="60" spans="1:6" ht="15.75" thickTop="1"/>
  </sheetData>
  <mergeCells count="69">
    <mergeCell ref="A59:F59"/>
    <mergeCell ref="A50:F50"/>
    <mergeCell ref="A51:F51"/>
    <mergeCell ref="A52:F52"/>
    <mergeCell ref="A53:F53"/>
    <mergeCell ref="A54:F54"/>
    <mergeCell ref="A55:F55"/>
    <mergeCell ref="B49:C49"/>
    <mergeCell ref="E49:F49"/>
    <mergeCell ref="A56:F56"/>
    <mergeCell ref="A57:F57"/>
    <mergeCell ref="A58:F58"/>
    <mergeCell ref="A44:B44"/>
    <mergeCell ref="E42:F42"/>
    <mergeCell ref="B47:C47"/>
    <mergeCell ref="E47:F47"/>
    <mergeCell ref="B48:C48"/>
    <mergeCell ref="E48:F48"/>
    <mergeCell ref="E43:F43"/>
    <mergeCell ref="E44:F44"/>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E30:F30"/>
    <mergeCell ref="E31:F31"/>
    <mergeCell ref="A32:A33"/>
    <mergeCell ref="E32:F32"/>
    <mergeCell ref="E33:F33"/>
    <mergeCell ref="A1:E1"/>
    <mergeCell ref="A2:F2"/>
    <mergeCell ref="B3:F3"/>
    <mergeCell ref="B4:F4"/>
    <mergeCell ref="B5:F5"/>
    <mergeCell ref="A27:B27"/>
    <mergeCell ref="E27:F27"/>
    <mergeCell ref="B6:F6"/>
    <mergeCell ref="B7:F7"/>
    <mergeCell ref="B8:F8"/>
    <mergeCell ref="A18:F18"/>
    <mergeCell ref="A21:F21"/>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s>
  <pageMargins left="0.7" right="0.7" top="0.75" bottom="0.75" header="0.3" footer="0.3"/>
  <pageSetup scale="64" orientation="portrait" r:id="rId1"/>
  <colBreaks count="1" manualBreakCount="1">
    <brk id="6" max="1048575" man="1"/>
  </colBreaks>
</worksheet>
</file>

<file path=xl/worksheets/sheet30.xml><?xml version="1.0" encoding="utf-8"?>
<worksheet xmlns="http://schemas.openxmlformats.org/spreadsheetml/2006/main" xmlns:r="http://schemas.openxmlformats.org/officeDocument/2006/relationships">
  <sheetPr>
    <tabColor rgb="FF00B0F0"/>
  </sheetPr>
  <dimension ref="A1:F62"/>
  <sheetViews>
    <sheetView rightToLeft="1" view="pageBreakPreview" zoomScale="124" zoomScaleSheetLayoutView="124" workbookViewId="0">
      <selection sqref="A1:E1"/>
    </sheetView>
  </sheetViews>
  <sheetFormatPr defaultRowHeight="15"/>
  <cols>
    <col min="1" max="1" width="27" customWidth="1"/>
    <col min="2" max="2" width="14.5703125" customWidth="1"/>
    <col min="3" max="3" width="17" customWidth="1"/>
    <col min="4" max="4" width="24.5703125" customWidth="1"/>
    <col min="5" max="5" width="19.85546875" customWidth="1"/>
    <col min="6" max="6" width="21" customWidth="1"/>
  </cols>
  <sheetData>
    <row r="1" spans="1:6" ht="45.75" customHeight="1" thickTop="1" thickBot="1">
      <c r="A1" s="802" t="s">
        <v>1156</v>
      </c>
      <c r="B1" s="802"/>
      <c r="C1" s="802"/>
      <c r="D1" s="802"/>
      <c r="E1" s="803"/>
      <c r="F1" s="141" t="s">
        <v>240</v>
      </c>
    </row>
    <row r="2" spans="1:6" ht="18" thickTop="1" thickBot="1">
      <c r="A2" s="839" t="s">
        <v>0</v>
      </c>
      <c r="B2" s="839"/>
      <c r="C2" s="839"/>
      <c r="D2" s="839"/>
      <c r="E2" s="839"/>
      <c r="F2" s="840"/>
    </row>
    <row r="3" spans="1:6" ht="16.5" customHeight="1" thickTop="1" thickBot="1">
      <c r="A3" s="163" t="s">
        <v>7</v>
      </c>
      <c r="B3" s="967" t="s">
        <v>324</v>
      </c>
      <c r="C3" s="968"/>
      <c r="D3" s="968"/>
      <c r="E3" s="968"/>
      <c r="F3" s="969"/>
    </row>
    <row r="4" spans="1:6" ht="16.5" thickTop="1" thickBot="1">
      <c r="A4" s="164" t="s">
        <v>1</v>
      </c>
      <c r="B4" s="967" t="s">
        <v>325</v>
      </c>
      <c r="C4" s="968"/>
      <c r="D4" s="968"/>
      <c r="E4" s="968"/>
      <c r="F4" s="969"/>
    </row>
    <row r="5" spans="1:6" ht="15.75" customHeight="1" thickTop="1">
      <c r="A5" s="164" t="s">
        <v>2</v>
      </c>
      <c r="B5" s="967" t="s">
        <v>326</v>
      </c>
      <c r="C5" s="968"/>
      <c r="D5" s="968"/>
      <c r="E5" s="968"/>
      <c r="F5" s="969"/>
    </row>
    <row r="6" spans="1:6" ht="15.75" thickBot="1">
      <c r="A6" s="164" t="s">
        <v>247</v>
      </c>
      <c r="B6" s="1310">
        <v>231000000</v>
      </c>
      <c r="C6" s="1311"/>
      <c r="D6" s="1311"/>
      <c r="E6" s="1311"/>
      <c r="F6" s="1312"/>
    </row>
    <row r="7" spans="1:6" ht="16.5" thickTop="1" thickBot="1">
      <c r="A7" s="164" t="s">
        <v>8</v>
      </c>
      <c r="B7" s="1191" t="s">
        <v>112</v>
      </c>
      <c r="C7" s="1192"/>
      <c r="D7" s="1192"/>
      <c r="E7" s="1192"/>
      <c r="F7" s="1193"/>
    </row>
    <row r="8" spans="1:6" ht="15.75" customHeight="1" thickTop="1">
      <c r="A8" s="1700" t="s">
        <v>54</v>
      </c>
      <c r="B8" s="2080" t="s">
        <v>327</v>
      </c>
      <c r="C8" s="2081"/>
      <c r="D8" s="2081"/>
      <c r="E8" s="2081"/>
      <c r="F8" s="2082"/>
    </row>
    <row r="9" spans="1:6" ht="169.5" customHeight="1">
      <c r="A9" s="1701"/>
      <c r="B9" s="2083"/>
      <c r="C9" s="2084"/>
      <c r="D9" s="2084"/>
      <c r="E9" s="2084"/>
      <c r="F9" s="2085"/>
    </row>
    <row r="10" spans="1:6" ht="18.75" customHeight="1">
      <c r="A10" s="1261" t="s">
        <v>9</v>
      </c>
      <c r="B10" s="2087" t="s">
        <v>328</v>
      </c>
      <c r="C10" s="2088"/>
      <c r="D10" s="2088"/>
      <c r="E10" s="2088"/>
      <c r="F10" s="2089"/>
    </row>
    <row r="11" spans="1:6" ht="15" customHeight="1">
      <c r="A11" s="2086"/>
      <c r="B11" s="2090" t="s">
        <v>329</v>
      </c>
      <c r="C11" s="2091"/>
      <c r="D11" s="2091"/>
      <c r="E11" s="2091"/>
      <c r="F11" s="2092"/>
    </row>
    <row r="12" spans="1:6" ht="15" customHeight="1">
      <c r="A12" s="2086"/>
      <c r="B12" s="2090" t="s">
        <v>330</v>
      </c>
      <c r="C12" s="2091"/>
      <c r="D12" s="2091"/>
      <c r="E12" s="2091"/>
      <c r="F12" s="2092"/>
    </row>
    <row r="13" spans="1:6" ht="15" customHeight="1">
      <c r="A13" s="2086"/>
      <c r="B13" s="2090" t="s">
        <v>331</v>
      </c>
      <c r="C13" s="2091"/>
      <c r="D13" s="2091"/>
      <c r="E13" s="2091"/>
      <c r="F13" s="2092"/>
    </row>
    <row r="14" spans="1:6" ht="15" customHeight="1">
      <c r="A14" s="2086"/>
      <c r="B14" s="2090" t="s">
        <v>332</v>
      </c>
      <c r="C14" s="2091"/>
      <c r="D14" s="2091"/>
      <c r="E14" s="2091"/>
      <c r="F14" s="2092"/>
    </row>
    <row r="15" spans="1:6">
      <c r="A15" s="164" t="s">
        <v>20</v>
      </c>
      <c r="B15" s="1697"/>
      <c r="C15" s="1698"/>
      <c r="D15" s="1698"/>
      <c r="E15" s="1698"/>
      <c r="F15" s="1699"/>
    </row>
    <row r="16" spans="1:6" ht="15.75" thickBot="1">
      <c r="A16" s="165" t="s">
        <v>16</v>
      </c>
      <c r="B16" s="1694"/>
      <c r="C16" s="1695"/>
      <c r="D16" s="1695"/>
      <c r="E16" s="1695"/>
      <c r="F16" s="1696"/>
    </row>
    <row r="17" spans="1:6" ht="16.5" thickTop="1" thickBot="1">
      <c r="A17" s="1278" t="s">
        <v>10</v>
      </c>
      <c r="B17" s="1278"/>
      <c r="C17" s="1278"/>
      <c r="D17" s="1278"/>
      <c r="E17" s="1278"/>
      <c r="F17" s="1279"/>
    </row>
    <row r="18" spans="1:6" ht="15.75" thickTop="1">
      <c r="A18" s="166" t="s">
        <v>11</v>
      </c>
      <c r="B18" s="167" t="s">
        <v>12</v>
      </c>
      <c r="C18" s="167" t="s">
        <v>13</v>
      </c>
      <c r="D18" s="167" t="s">
        <v>14</v>
      </c>
      <c r="E18" s="1269" t="s">
        <v>15</v>
      </c>
      <c r="F18" s="1270"/>
    </row>
    <row r="19" spans="1:6" ht="128.25" customHeight="1" thickBot="1">
      <c r="A19" s="291" t="s">
        <v>333</v>
      </c>
      <c r="B19" s="168"/>
      <c r="C19" s="169"/>
      <c r="D19" s="169"/>
      <c r="E19" s="1681"/>
      <c r="F19" s="1682"/>
    </row>
    <row r="20" spans="1:6" ht="16.5" thickTop="1" thickBot="1">
      <c r="A20" s="1278" t="s">
        <v>17</v>
      </c>
      <c r="B20" s="1293"/>
      <c r="C20" s="1293"/>
      <c r="D20" s="1293"/>
      <c r="E20" s="1278"/>
      <c r="F20" s="1279"/>
    </row>
    <row r="21" spans="1:6" ht="15.75" thickTop="1">
      <c r="A21" s="170" t="s">
        <v>4</v>
      </c>
      <c r="B21" s="171" t="s">
        <v>334</v>
      </c>
      <c r="C21" s="172" t="s">
        <v>6</v>
      </c>
      <c r="D21" s="171" t="s">
        <v>335</v>
      </c>
      <c r="E21" s="173" t="s">
        <v>18</v>
      </c>
      <c r="F21" s="173" t="s">
        <v>18</v>
      </c>
    </row>
    <row r="22" spans="1:6" ht="15.75" thickBot="1">
      <c r="A22" s="175" t="s">
        <v>5</v>
      </c>
      <c r="B22" s="171" t="s">
        <v>334</v>
      </c>
      <c r="C22" s="172" t="s">
        <v>3</v>
      </c>
      <c r="D22" s="171" t="s">
        <v>335</v>
      </c>
      <c r="E22" s="176" t="s">
        <v>19</v>
      </c>
      <c r="F22" s="177"/>
    </row>
    <row r="23" spans="1:6" ht="16.5" thickTop="1" thickBot="1">
      <c r="A23" s="1278" t="s">
        <v>31</v>
      </c>
      <c r="B23" s="1257"/>
      <c r="C23" s="1257"/>
      <c r="D23" s="1257"/>
      <c r="E23" s="1278"/>
      <c r="F23" s="1279"/>
    </row>
    <row r="24" spans="1:6" ht="15.75" thickTop="1">
      <c r="A24" s="178" t="s">
        <v>336</v>
      </c>
      <c r="B24" s="179" t="s">
        <v>26</v>
      </c>
      <c r="C24" s="179" t="s">
        <v>22</v>
      </c>
      <c r="D24" s="179" t="s">
        <v>23</v>
      </c>
      <c r="E24" s="1247" t="s">
        <v>239</v>
      </c>
      <c r="F24" s="1248"/>
    </row>
    <row r="25" spans="1:6" ht="31.5" customHeight="1">
      <c r="A25" s="467">
        <v>231000000</v>
      </c>
      <c r="B25" s="181"/>
      <c r="C25" s="467">
        <v>231000000</v>
      </c>
      <c r="D25" s="258" t="s">
        <v>250</v>
      </c>
      <c r="E25" s="1276">
        <v>231000000</v>
      </c>
      <c r="F25" s="1276"/>
    </row>
    <row r="26" spans="1:6">
      <c r="A26" s="183" t="s">
        <v>25</v>
      </c>
      <c r="B26" s="184"/>
      <c r="C26" s="467">
        <v>231000000</v>
      </c>
      <c r="D26" s="184"/>
      <c r="E26" s="1276">
        <v>231000000</v>
      </c>
      <c r="F26" s="1276"/>
    </row>
    <row r="27" spans="1:6" ht="15.75" thickBot="1">
      <c r="A27" s="1257" t="s">
        <v>27</v>
      </c>
      <c r="B27" s="1257"/>
      <c r="C27" s="1257"/>
      <c r="D27" s="1257"/>
      <c r="E27" s="1257"/>
      <c r="F27" s="1258"/>
    </row>
    <row r="28" spans="1:6" ht="24" customHeight="1" thickTop="1">
      <c r="A28" s="1249" t="s">
        <v>28</v>
      </c>
      <c r="B28" s="1250"/>
      <c r="C28" s="294" t="s">
        <v>29</v>
      </c>
      <c r="D28" s="294" t="s">
        <v>364</v>
      </c>
      <c r="E28" s="2093" t="s">
        <v>258</v>
      </c>
      <c r="F28" s="2094"/>
    </row>
    <row r="29" spans="1:6">
      <c r="A29" s="1251"/>
      <c r="B29" s="1251"/>
      <c r="C29" s="257"/>
      <c r="D29" s="257"/>
      <c r="E29" s="2095"/>
      <c r="F29" s="2095"/>
    </row>
    <row r="30" spans="1:6" ht="15.75" thickBot="1">
      <c r="A30" s="1257" t="s">
        <v>32</v>
      </c>
      <c r="B30" s="1257"/>
      <c r="C30" s="1257"/>
      <c r="D30" s="1257"/>
      <c r="E30" s="1257"/>
      <c r="F30" s="1258"/>
    </row>
    <row r="31" spans="1:6" ht="15.75" thickTop="1">
      <c r="A31" s="1259" t="s">
        <v>33</v>
      </c>
      <c r="B31" s="186" t="s">
        <v>34</v>
      </c>
      <c r="C31" s="186" t="s">
        <v>35</v>
      </c>
      <c r="D31" s="186" t="s">
        <v>36</v>
      </c>
      <c r="E31" s="1269" t="s">
        <v>37</v>
      </c>
      <c r="F31" s="1270"/>
    </row>
    <row r="32" spans="1:6">
      <c r="A32" s="1260"/>
      <c r="B32" s="293"/>
      <c r="D32" s="197"/>
      <c r="E32" s="1713"/>
      <c r="F32" s="1271"/>
    </row>
    <row r="33" spans="1:6">
      <c r="A33" s="188" t="s">
        <v>38</v>
      </c>
      <c r="B33" s="293"/>
      <c r="C33" s="323"/>
      <c r="D33" s="257"/>
      <c r="E33" s="1256"/>
      <c r="F33" s="1256"/>
    </row>
    <row r="34" spans="1:6">
      <c r="A34" s="1261" t="s">
        <v>58</v>
      </c>
      <c r="B34" s="190" t="s">
        <v>39</v>
      </c>
      <c r="C34" s="190" t="s">
        <v>40</v>
      </c>
      <c r="D34" s="190" t="s">
        <v>41</v>
      </c>
      <c r="E34" s="1252" t="s">
        <v>42</v>
      </c>
      <c r="F34" s="1253"/>
    </row>
    <row r="35" spans="1:6">
      <c r="A35" s="1262"/>
      <c r="B35" s="189"/>
      <c r="C35" s="292"/>
      <c r="D35" s="189"/>
      <c r="E35" s="1254"/>
      <c r="F35" s="1255"/>
    </row>
    <row r="36" spans="1:6" ht="15" customHeight="1">
      <c r="A36" s="1263" t="s">
        <v>63</v>
      </c>
      <c r="B36" s="1265"/>
      <c r="C36" s="1266"/>
      <c r="D36" s="1266"/>
      <c r="E36" s="1266"/>
      <c r="F36" s="1266"/>
    </row>
    <row r="37" spans="1:6">
      <c r="A37" s="1264"/>
      <c r="B37" s="1267"/>
      <c r="C37" s="1259"/>
      <c r="D37" s="1259"/>
      <c r="E37" s="1259"/>
      <c r="F37" s="1268"/>
    </row>
    <row r="38" spans="1:6" ht="15.75" thickBot="1">
      <c r="A38" s="1264"/>
      <c r="B38" s="1267"/>
      <c r="C38" s="1259"/>
      <c r="D38" s="1259"/>
      <c r="E38" s="1259"/>
      <c r="F38" s="1268"/>
    </row>
    <row r="39" spans="1:6" ht="16.5" thickTop="1" thickBot="1">
      <c r="A39" s="1277" t="s">
        <v>43</v>
      </c>
      <c r="B39" s="1278"/>
      <c r="C39" s="1278"/>
      <c r="D39" s="1278"/>
      <c r="E39" s="1278"/>
      <c r="F39" s="1279"/>
    </row>
    <row r="40" spans="1:6" ht="15.75" thickTop="1">
      <c r="A40" s="1270" t="s">
        <v>44</v>
      </c>
      <c r="B40" s="2100"/>
      <c r="C40" s="294" t="s">
        <v>45</v>
      </c>
      <c r="D40" s="166" t="s">
        <v>46</v>
      </c>
      <c r="E40" s="2101" t="s">
        <v>59</v>
      </c>
      <c r="F40" s="2102"/>
    </row>
    <row r="41" spans="1:6">
      <c r="A41" s="191"/>
      <c r="B41" s="192"/>
      <c r="C41" s="179"/>
      <c r="D41" s="192"/>
      <c r="E41" s="193"/>
      <c r="F41" s="194"/>
    </row>
    <row r="42" spans="1:6" ht="44.25" customHeight="1">
      <c r="A42" s="2103"/>
      <c r="B42" s="2104"/>
      <c r="C42" s="195"/>
      <c r="D42" s="196"/>
      <c r="E42" s="1243"/>
      <c r="F42" s="1244"/>
    </row>
    <row r="43" spans="1:6" ht="42" customHeight="1">
      <c r="A43" s="2096"/>
      <c r="B43" s="2097"/>
      <c r="C43" s="195"/>
      <c r="D43" s="196"/>
      <c r="E43" s="2098"/>
      <c r="F43" s="2099"/>
    </row>
    <row r="44" spans="1:6" ht="36.75" customHeight="1">
      <c r="A44" s="2096"/>
      <c r="B44" s="2097"/>
      <c r="C44" s="195"/>
      <c r="D44" s="196"/>
      <c r="E44" s="2098"/>
      <c r="F44" s="2099"/>
    </row>
    <row r="45" spans="1:6" ht="30" customHeight="1">
      <c r="A45" s="2096"/>
      <c r="B45" s="2097"/>
      <c r="C45" s="197"/>
      <c r="D45" s="196"/>
      <c r="E45" s="2105"/>
      <c r="F45" s="2106"/>
    </row>
    <row r="46" spans="1:6" ht="24" customHeight="1">
      <c r="A46" s="2107"/>
      <c r="B46" s="2108"/>
      <c r="C46" s="197"/>
      <c r="D46" s="196"/>
      <c r="E46" s="2098"/>
      <c r="F46" s="2099"/>
    </row>
    <row r="47" spans="1:6" ht="15.75" thickBot="1">
      <c r="A47" s="2110" t="s">
        <v>60</v>
      </c>
      <c r="B47" s="1257"/>
      <c r="C47" s="1257"/>
      <c r="D47" s="1257"/>
      <c r="E47" s="1257"/>
      <c r="F47" s="1258"/>
    </row>
    <row r="48" spans="1:6" ht="15.75" thickTop="1">
      <c r="A48" s="1250" t="s">
        <v>61</v>
      </c>
      <c r="B48" s="1736"/>
      <c r="C48" s="1736"/>
      <c r="D48" s="1736" t="s">
        <v>62</v>
      </c>
      <c r="E48" s="1736"/>
      <c r="F48" s="1737"/>
    </row>
    <row r="49" spans="1:6">
      <c r="A49" s="170" t="s">
        <v>47</v>
      </c>
      <c r="B49" s="880"/>
      <c r="C49" s="880"/>
      <c r="D49" s="170" t="s">
        <v>49</v>
      </c>
      <c r="E49" s="2111"/>
      <c r="F49" s="2112"/>
    </row>
    <row r="50" spans="1:6">
      <c r="A50" s="198" t="s">
        <v>48</v>
      </c>
      <c r="B50" s="880"/>
      <c r="C50" s="880"/>
      <c r="D50" s="172" t="s">
        <v>50</v>
      </c>
      <c r="E50" s="2111"/>
      <c r="F50" s="2112"/>
    </row>
    <row r="51" spans="1:6" ht="15.75" thickBot="1">
      <c r="A51" s="199" t="s">
        <v>25</v>
      </c>
      <c r="B51" s="880"/>
      <c r="C51" s="880"/>
      <c r="D51" s="200" t="s">
        <v>25</v>
      </c>
      <c r="E51" s="2113"/>
      <c r="F51" s="2114"/>
    </row>
    <row r="52" spans="1:6" ht="15.75" thickTop="1">
      <c r="A52" s="2115" t="s">
        <v>51</v>
      </c>
      <c r="B52" s="1293"/>
      <c r="C52" s="1293"/>
      <c r="D52" s="1293"/>
      <c r="E52" s="1293"/>
      <c r="F52" s="1683"/>
    </row>
    <row r="53" spans="1:6">
      <c r="A53" s="2109"/>
      <c r="B53" s="2109"/>
      <c r="C53" s="2109"/>
      <c r="D53" s="2109"/>
      <c r="E53" s="2109"/>
      <c r="F53" s="2109"/>
    </row>
    <row r="54" spans="1:6">
      <c r="A54" s="2109"/>
      <c r="B54" s="2109"/>
      <c r="C54" s="2109"/>
      <c r="D54" s="2109"/>
      <c r="E54" s="2109"/>
      <c r="F54" s="2109"/>
    </row>
    <row r="55" spans="1:6">
      <c r="A55" s="2109"/>
      <c r="B55" s="2109"/>
      <c r="C55" s="2109"/>
      <c r="D55" s="2109"/>
      <c r="E55" s="2109"/>
      <c r="F55" s="2109"/>
    </row>
    <row r="56" spans="1:6" ht="15.75" thickBot="1">
      <c r="A56" s="2116" t="s">
        <v>55</v>
      </c>
      <c r="B56" s="2117"/>
      <c r="C56" s="2117"/>
      <c r="D56" s="2117"/>
      <c r="E56" s="2117"/>
      <c r="F56" s="2118"/>
    </row>
    <row r="57" spans="1:6" ht="15.75" thickTop="1">
      <c r="A57" s="2115" t="s">
        <v>52</v>
      </c>
      <c r="B57" s="1293"/>
      <c r="C57" s="1293"/>
      <c r="D57" s="1293"/>
      <c r="E57" s="1293"/>
      <c r="F57" s="1683"/>
    </row>
    <row r="58" spans="1:6">
      <c r="A58" s="2122"/>
      <c r="B58" s="2123"/>
      <c r="C58" s="2123"/>
      <c r="D58" s="2123"/>
      <c r="E58" s="2123"/>
      <c r="F58" s="2124"/>
    </row>
    <row r="59" spans="1:6">
      <c r="A59" s="2109"/>
      <c r="B59" s="2109"/>
      <c r="C59" s="2109"/>
      <c r="D59" s="2109"/>
      <c r="E59" s="2109"/>
      <c r="F59" s="2109"/>
    </row>
    <row r="60" spans="1:6">
      <c r="A60" s="2109"/>
      <c r="B60" s="2109"/>
      <c r="C60" s="2109"/>
      <c r="D60" s="2109"/>
      <c r="E60" s="2109"/>
      <c r="F60" s="2109"/>
    </row>
    <row r="61" spans="1:6" ht="15.75" thickBot="1">
      <c r="A61" s="2119" t="s">
        <v>55</v>
      </c>
      <c r="B61" s="2120"/>
      <c r="C61" s="2120"/>
      <c r="D61" s="2120"/>
      <c r="E61" s="2120"/>
      <c r="F61" s="2121"/>
    </row>
    <row r="62" spans="1:6" ht="15.75" thickTop="1"/>
  </sheetData>
  <mergeCells count="72">
    <mergeCell ref="A56:F56"/>
    <mergeCell ref="A57:F57"/>
    <mergeCell ref="A59:F59"/>
    <mergeCell ref="A60:F60"/>
    <mergeCell ref="A61:F61"/>
    <mergeCell ref="A58:F58"/>
    <mergeCell ref="A55:F55"/>
    <mergeCell ref="A47:F47"/>
    <mergeCell ref="A48:C48"/>
    <mergeCell ref="D48:F48"/>
    <mergeCell ref="B49:C49"/>
    <mergeCell ref="E49:F49"/>
    <mergeCell ref="B50:C50"/>
    <mergeCell ref="E50:F50"/>
    <mergeCell ref="B51:C51"/>
    <mergeCell ref="E51:F51"/>
    <mergeCell ref="A52:F52"/>
    <mergeCell ref="A53:F53"/>
    <mergeCell ref="A54:F54"/>
    <mergeCell ref="A44:B44"/>
    <mergeCell ref="E44:F44"/>
    <mergeCell ref="A45:B45"/>
    <mergeCell ref="E45:F45"/>
    <mergeCell ref="A46:B46"/>
    <mergeCell ref="E46:F46"/>
    <mergeCell ref="A43:B43"/>
    <mergeCell ref="E43:F43"/>
    <mergeCell ref="E33:F33"/>
    <mergeCell ref="A34:A35"/>
    <mergeCell ref="E34:F34"/>
    <mergeCell ref="E35:F35"/>
    <mergeCell ref="A36:A38"/>
    <mergeCell ref="B36:F38"/>
    <mergeCell ref="A39:F39"/>
    <mergeCell ref="A40:B40"/>
    <mergeCell ref="E40:F40"/>
    <mergeCell ref="A42:B42"/>
    <mergeCell ref="E42:F42"/>
    <mergeCell ref="A29:B29"/>
    <mergeCell ref="E29:F29"/>
    <mergeCell ref="A30:F30"/>
    <mergeCell ref="A31:A32"/>
    <mergeCell ref="E31:F31"/>
    <mergeCell ref="E32:F32"/>
    <mergeCell ref="A28:B28"/>
    <mergeCell ref="E28:F28"/>
    <mergeCell ref="B15:F15"/>
    <mergeCell ref="B16:F16"/>
    <mergeCell ref="A17:F17"/>
    <mergeCell ref="E18:F18"/>
    <mergeCell ref="E19:F19"/>
    <mergeCell ref="A20:F20"/>
    <mergeCell ref="A23:F23"/>
    <mergeCell ref="E24:F24"/>
    <mergeCell ref="E25:F25"/>
    <mergeCell ref="E26:F26"/>
    <mergeCell ref="A27:F27"/>
    <mergeCell ref="B7:F7"/>
    <mergeCell ref="A8:A9"/>
    <mergeCell ref="B8:F9"/>
    <mergeCell ref="A10:A14"/>
    <mergeCell ref="B10:F10"/>
    <mergeCell ref="B11:F11"/>
    <mergeCell ref="B12:F12"/>
    <mergeCell ref="B13:F13"/>
    <mergeCell ref="B14:F14"/>
    <mergeCell ref="B6:F6"/>
    <mergeCell ref="A1:E1"/>
    <mergeCell ref="A2:F2"/>
    <mergeCell ref="B3:F3"/>
    <mergeCell ref="B4:F4"/>
    <mergeCell ref="B5:F5"/>
  </mergeCells>
  <pageMargins left="0.7" right="0.7" top="0.75" bottom="0.75" header="0.3" footer="0.3"/>
  <pageSetup scale="72"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sheetPr>
    <tabColor rgb="FFFF0000"/>
  </sheetPr>
  <dimension ref="A1:F61"/>
  <sheetViews>
    <sheetView rightToLeft="1" view="pageBreakPreview" zoomScale="98" zoomScaleSheetLayoutView="98" workbookViewId="0">
      <selection sqref="A1:E1"/>
    </sheetView>
  </sheetViews>
  <sheetFormatPr defaultRowHeight="15"/>
  <cols>
    <col min="1" max="1" width="27.5703125" customWidth="1"/>
    <col min="2" max="2" width="15.5703125" customWidth="1"/>
    <col min="3" max="3" width="14.7109375" customWidth="1"/>
    <col min="4" max="4" width="14.85546875" customWidth="1"/>
    <col min="5" max="5" width="16.28515625" customWidth="1"/>
    <col min="6" max="6" width="33.85546875" customWidth="1"/>
  </cols>
  <sheetData>
    <row r="1" spans="1:6" ht="66" customHeight="1" thickTop="1" thickBot="1">
      <c r="A1" s="802" t="s">
        <v>1155</v>
      </c>
      <c r="B1" s="802"/>
      <c r="C1" s="802"/>
      <c r="D1" s="802"/>
      <c r="E1" s="803"/>
      <c r="F1" s="141" t="s">
        <v>240</v>
      </c>
    </row>
    <row r="2" spans="1:6" ht="18" thickTop="1" thickBot="1">
      <c r="A2" s="839" t="s">
        <v>0</v>
      </c>
      <c r="B2" s="839"/>
      <c r="C2" s="839"/>
      <c r="D2" s="839"/>
      <c r="E2" s="839"/>
      <c r="F2" s="840"/>
    </row>
    <row r="3" spans="1:6" ht="18" thickTop="1" thickBot="1">
      <c r="A3" s="21" t="s">
        <v>7</v>
      </c>
      <c r="B3" s="1076" t="s">
        <v>64</v>
      </c>
      <c r="C3" s="1077"/>
      <c r="D3" s="1077"/>
      <c r="E3" s="1077"/>
      <c r="F3" s="1078"/>
    </row>
    <row r="4" spans="1:6" ht="17.25" thickTop="1">
      <c r="A4" s="22" t="s">
        <v>1</v>
      </c>
      <c r="B4" s="1076" t="s">
        <v>340</v>
      </c>
      <c r="C4" s="1077"/>
      <c r="D4" s="1077"/>
      <c r="E4" s="1077"/>
      <c r="F4" s="1078"/>
    </row>
    <row r="5" spans="1:6" ht="18">
      <c r="A5" s="22" t="s">
        <v>2</v>
      </c>
      <c r="B5" s="2128" t="s">
        <v>341</v>
      </c>
      <c r="C5" s="2129"/>
      <c r="D5" s="2129"/>
      <c r="E5" s="2129"/>
      <c r="F5" s="2130"/>
    </row>
    <row r="6" spans="1:6" ht="16.5">
      <c r="A6" s="22" t="s">
        <v>247</v>
      </c>
      <c r="B6" s="2131">
        <v>276250000</v>
      </c>
      <c r="C6" s="2132"/>
      <c r="D6" s="2132"/>
      <c r="E6" s="2132"/>
      <c r="F6" s="2133"/>
    </row>
    <row r="7" spans="1:6" ht="16.5">
      <c r="A7" s="22" t="s">
        <v>8</v>
      </c>
      <c r="B7" s="2134" t="s">
        <v>226</v>
      </c>
      <c r="C7" s="2135"/>
      <c r="D7" s="2135"/>
      <c r="E7" s="2135"/>
      <c r="F7" s="2136"/>
    </row>
    <row r="8" spans="1:6" ht="28.5" customHeight="1">
      <c r="A8" s="22" t="s">
        <v>54</v>
      </c>
      <c r="B8" s="1520" t="s">
        <v>337</v>
      </c>
      <c r="C8" s="1521"/>
      <c r="D8" s="1521"/>
      <c r="E8" s="1521"/>
      <c r="F8" s="1522"/>
    </row>
    <row r="9" spans="1:6" ht="21" customHeight="1">
      <c r="A9" s="259" t="s">
        <v>9</v>
      </c>
      <c r="B9" s="1520" t="s">
        <v>342</v>
      </c>
      <c r="C9" s="1521"/>
      <c r="D9" s="1521"/>
      <c r="E9" s="1521"/>
      <c r="F9" s="1522"/>
    </row>
    <row r="10" spans="1:6" ht="16.5">
      <c r="A10" s="260" t="s">
        <v>338</v>
      </c>
      <c r="B10" s="2137"/>
      <c r="C10" s="2138"/>
      <c r="D10" s="2138"/>
      <c r="E10" s="2138"/>
      <c r="F10" s="2139"/>
    </row>
    <row r="11" spans="1:6" ht="18">
      <c r="A11" s="22" t="s">
        <v>20</v>
      </c>
      <c r="B11" s="1509"/>
      <c r="C11" s="1510"/>
      <c r="D11" s="1510"/>
      <c r="E11" s="1510"/>
      <c r="F11" s="1511"/>
    </row>
    <row r="12" spans="1:6" ht="21" thickBot="1">
      <c r="A12" s="23" t="s">
        <v>16</v>
      </c>
      <c r="B12" s="2125"/>
      <c r="C12" s="2126"/>
      <c r="D12" s="2126"/>
      <c r="E12" s="2126"/>
      <c r="F12" s="2127"/>
    </row>
    <row r="13" spans="1:6" ht="18" thickTop="1" thickBot="1">
      <c r="A13" s="839" t="s">
        <v>10</v>
      </c>
      <c r="B13" s="839"/>
      <c r="C13" s="839"/>
      <c r="D13" s="839"/>
      <c r="E13" s="839"/>
      <c r="F13" s="840"/>
    </row>
    <row r="14" spans="1:6" ht="15.75" thickTop="1">
      <c r="A14" s="24" t="s">
        <v>11</v>
      </c>
      <c r="B14" s="12" t="s">
        <v>12</v>
      </c>
      <c r="C14" s="12" t="s">
        <v>13</v>
      </c>
      <c r="D14" s="12" t="s">
        <v>14</v>
      </c>
      <c r="E14" s="841" t="s">
        <v>15</v>
      </c>
      <c r="F14" s="842"/>
    </row>
    <row r="15" spans="1:6" ht="21" thickBot="1">
      <c r="A15" s="228" t="s">
        <v>1084</v>
      </c>
      <c r="B15" s="228"/>
      <c r="C15" s="262"/>
      <c r="D15" s="2"/>
      <c r="E15" s="843"/>
      <c r="F15" s="844"/>
    </row>
    <row r="16" spans="1:6" ht="18" thickTop="1" thickBot="1">
      <c r="A16" s="836" t="s">
        <v>17</v>
      </c>
      <c r="B16" s="877"/>
      <c r="C16" s="836"/>
      <c r="D16" s="877"/>
      <c r="E16" s="836"/>
      <c r="F16" s="838"/>
    </row>
    <row r="17" spans="1:6" ht="26.25" customHeight="1" thickTop="1">
      <c r="A17" s="26" t="s">
        <v>4</v>
      </c>
      <c r="B17" s="723"/>
      <c r="C17" s="739" t="s">
        <v>6</v>
      </c>
      <c r="D17" s="252"/>
      <c r="E17" s="13" t="s">
        <v>18</v>
      </c>
      <c r="F17" s="14" t="s">
        <v>110</v>
      </c>
    </row>
    <row r="18" spans="1:6" ht="15.75" thickBot="1">
      <c r="A18" s="27" t="s">
        <v>5</v>
      </c>
      <c r="B18" s="723"/>
      <c r="C18" s="18" t="s">
        <v>3</v>
      </c>
      <c r="D18" s="252"/>
      <c r="E18" s="15" t="s">
        <v>19</v>
      </c>
      <c r="F18" s="16"/>
    </row>
    <row r="19" spans="1:6" ht="18" thickTop="1" thickBot="1">
      <c r="A19" s="836" t="s">
        <v>31</v>
      </c>
      <c r="B19" s="837"/>
      <c r="C19" s="836"/>
      <c r="D19" s="837"/>
      <c r="E19" s="836"/>
      <c r="F19" s="838"/>
    </row>
    <row r="20" spans="1:6" ht="15.75" thickTop="1">
      <c r="A20" s="19" t="s">
        <v>30</v>
      </c>
      <c r="B20" s="248" t="s">
        <v>26</v>
      </c>
      <c r="C20" s="248" t="s">
        <v>22</v>
      </c>
      <c r="D20" s="248" t="s">
        <v>23</v>
      </c>
      <c r="E20" s="786" t="s">
        <v>239</v>
      </c>
      <c r="F20" s="787"/>
    </row>
    <row r="21" spans="1:6">
      <c r="A21" s="147">
        <v>276250000</v>
      </c>
      <c r="B21" s="522">
        <v>276250000</v>
      </c>
      <c r="C21" s="4"/>
      <c r="D21" s="250" t="s">
        <v>111</v>
      </c>
      <c r="E21" s="960">
        <v>276250000</v>
      </c>
      <c r="F21" s="1515"/>
    </row>
    <row r="22" spans="1:6" ht="15.75" thickBot="1">
      <c r="A22" s="63" t="s">
        <v>25</v>
      </c>
      <c r="B22" s="522">
        <v>276250000</v>
      </c>
      <c r="C22" s="5"/>
      <c r="D22" s="5"/>
      <c r="E22" s="960">
        <v>276250000</v>
      </c>
      <c r="F22" s="1515"/>
    </row>
    <row r="23" spans="1:6" ht="18" thickTop="1" thickBot="1">
      <c r="A23" s="836" t="s">
        <v>27</v>
      </c>
      <c r="B23" s="836"/>
      <c r="C23" s="836"/>
      <c r="D23" s="836"/>
      <c r="E23" s="836"/>
      <c r="F23" s="838"/>
    </row>
    <row r="24" spans="1:6" ht="15.75" thickTop="1">
      <c r="A24" s="788" t="s">
        <v>28</v>
      </c>
      <c r="B24" s="789"/>
      <c r="C24" s="248" t="s">
        <v>29</v>
      </c>
      <c r="D24" s="34" t="s">
        <v>243</v>
      </c>
      <c r="E24" s="786" t="s">
        <v>57</v>
      </c>
      <c r="F24" s="787"/>
    </row>
    <row r="25" spans="1:6" ht="15.75" thickBot="1">
      <c r="A25" s="2140">
        <v>66742821</v>
      </c>
      <c r="B25" s="2141"/>
      <c r="C25" s="148">
        <v>0</v>
      </c>
      <c r="D25" s="144">
        <v>0</v>
      </c>
      <c r="E25" s="2142">
        <v>0</v>
      </c>
      <c r="F25" s="2143"/>
    </row>
    <row r="26" spans="1:6" ht="16.5" thickTop="1" thickBot="1">
      <c r="A26" s="808" t="s">
        <v>32</v>
      </c>
      <c r="B26" s="808"/>
      <c r="C26" s="808"/>
      <c r="D26" s="808"/>
      <c r="E26" s="808"/>
      <c r="F26" s="809"/>
    </row>
    <row r="27" spans="1:6" ht="15.75" thickTop="1">
      <c r="A27" s="794" t="s">
        <v>33</v>
      </c>
      <c r="B27" s="6" t="s">
        <v>34</v>
      </c>
      <c r="C27" s="6" t="s">
        <v>35</v>
      </c>
      <c r="D27" s="6" t="s">
        <v>36</v>
      </c>
      <c r="E27" s="865" t="s">
        <v>37</v>
      </c>
      <c r="F27" s="866"/>
    </row>
    <row r="28" spans="1:6">
      <c r="A28" s="795"/>
      <c r="B28" s="249"/>
      <c r="C28" s="229"/>
      <c r="D28" s="83"/>
      <c r="E28" s="798"/>
      <c r="F28" s="791"/>
    </row>
    <row r="29" spans="1:6">
      <c r="A29" s="28" t="s">
        <v>38</v>
      </c>
      <c r="C29" s="593"/>
      <c r="D29" s="7"/>
      <c r="E29" s="798"/>
      <c r="F29" s="791"/>
    </row>
    <row r="30" spans="1:6">
      <c r="A30" s="867" t="s">
        <v>58</v>
      </c>
      <c r="B30" s="251" t="s">
        <v>39</v>
      </c>
      <c r="C30" s="251" t="s">
        <v>40</v>
      </c>
      <c r="D30" s="251" t="s">
        <v>41</v>
      </c>
      <c r="E30" s="828" t="s">
        <v>42</v>
      </c>
      <c r="F30" s="829"/>
    </row>
    <row r="31" spans="1:6">
      <c r="A31" s="868"/>
      <c r="B31" s="7"/>
      <c r="C31" s="250"/>
      <c r="D31" s="7"/>
      <c r="E31" s="798"/>
      <c r="F31" s="799"/>
    </row>
    <row r="32" spans="1:6">
      <c r="A32" s="792" t="s">
        <v>63</v>
      </c>
      <c r="B32" s="819"/>
      <c r="C32" s="820"/>
      <c r="D32" s="820"/>
      <c r="E32" s="820"/>
      <c r="F32" s="820"/>
    </row>
    <row r="33" spans="1:6">
      <c r="A33" s="793"/>
      <c r="B33" s="822"/>
      <c r="C33" s="823"/>
      <c r="D33" s="823"/>
      <c r="E33" s="823"/>
      <c r="F33" s="823"/>
    </row>
    <row r="34" spans="1:6" ht="15.75" thickBot="1">
      <c r="A34" s="793"/>
      <c r="B34" s="825"/>
      <c r="C34" s="826"/>
      <c r="D34" s="826"/>
      <c r="E34" s="826"/>
      <c r="F34" s="826"/>
    </row>
    <row r="35" spans="1:6" ht="18" thickTop="1" thickBot="1">
      <c r="A35" s="869" t="s">
        <v>43</v>
      </c>
      <c r="B35" s="836"/>
      <c r="C35" s="836"/>
      <c r="D35" s="836"/>
      <c r="E35" s="836"/>
      <c r="F35" s="838"/>
    </row>
    <row r="36" spans="1:6" ht="35.25" customHeight="1" thickTop="1">
      <c r="A36" s="926" t="s">
        <v>44</v>
      </c>
      <c r="B36" s="927"/>
      <c r="C36" s="248" t="s">
        <v>45</v>
      </c>
      <c r="D36" s="247" t="s">
        <v>46</v>
      </c>
      <c r="E36" s="928" t="s">
        <v>59</v>
      </c>
      <c r="F36" s="929"/>
    </row>
    <row r="37" spans="1:6" ht="29.25" customHeight="1">
      <c r="A37" s="2144" t="s">
        <v>1082</v>
      </c>
      <c r="B37" s="2145"/>
      <c r="C37" s="270">
        <v>1</v>
      </c>
      <c r="D37" s="724" t="s">
        <v>1083</v>
      </c>
      <c r="E37" s="2146"/>
      <c r="F37" s="1506"/>
    </row>
    <row r="38" spans="1:6">
      <c r="A38" s="2144" t="s">
        <v>1081</v>
      </c>
      <c r="B38" s="2145"/>
      <c r="C38" s="253">
        <v>1</v>
      </c>
      <c r="D38" s="724" t="s">
        <v>1083</v>
      </c>
      <c r="E38" s="2146"/>
      <c r="F38" s="1506"/>
    </row>
    <row r="39" spans="1:6">
      <c r="A39" s="2144" t="s">
        <v>1080</v>
      </c>
      <c r="B39" s="2145"/>
      <c r="C39" s="721">
        <v>1</v>
      </c>
      <c r="D39" s="724" t="s">
        <v>1083</v>
      </c>
      <c r="E39" s="930"/>
      <c r="F39" s="931"/>
    </row>
    <row r="40" spans="1:6">
      <c r="A40" s="2144"/>
      <c r="B40" s="2145"/>
      <c r="C40" s="253"/>
      <c r="D40" s="256"/>
      <c r="E40" s="930"/>
      <c r="F40" s="931"/>
    </row>
    <row r="41" spans="1:6">
      <c r="A41" s="2144"/>
      <c r="B41" s="2145"/>
      <c r="C41" s="253"/>
      <c r="D41" s="256"/>
      <c r="E41" s="930"/>
      <c r="F41" s="931"/>
    </row>
    <row r="42" spans="1:6">
      <c r="A42" s="2144"/>
      <c r="B42" s="2145"/>
      <c r="C42" s="253"/>
      <c r="D42" s="256"/>
      <c r="E42" s="930"/>
      <c r="F42" s="931"/>
    </row>
    <row r="43" spans="1:6">
      <c r="A43" s="2144"/>
      <c r="B43" s="2145"/>
      <c r="C43" s="253"/>
      <c r="D43" s="256"/>
      <c r="E43" s="920"/>
      <c r="F43" s="921"/>
    </row>
    <row r="44" spans="1:6">
      <c r="A44" s="254"/>
      <c r="B44" s="255"/>
      <c r="C44" s="253"/>
      <c r="D44" s="256"/>
      <c r="E44" s="930"/>
      <c r="F44" s="931"/>
    </row>
    <row r="45" spans="1:6" ht="15.75" thickBot="1">
      <c r="A45" s="2144"/>
      <c r="B45" s="2145"/>
      <c r="C45" s="253"/>
      <c r="D45" s="256"/>
      <c r="E45" s="920"/>
      <c r="F45" s="921"/>
    </row>
    <row r="46" spans="1:6" ht="18" thickTop="1" thickBot="1">
      <c r="A46" s="869" t="s">
        <v>60</v>
      </c>
      <c r="B46" s="836"/>
      <c r="C46" s="836"/>
      <c r="D46" s="836"/>
      <c r="E46" s="836"/>
      <c r="F46" s="838"/>
    </row>
    <row r="47" spans="1:6" ht="15.75" thickTop="1">
      <c r="A47" s="789" t="s">
        <v>61</v>
      </c>
      <c r="B47" s="853"/>
      <c r="C47" s="853"/>
      <c r="D47" s="853" t="s">
        <v>62</v>
      </c>
      <c r="E47" s="853"/>
      <c r="F47" s="854"/>
    </row>
    <row r="48" spans="1:6">
      <c r="A48" s="9" t="s">
        <v>47</v>
      </c>
      <c r="B48" s="938"/>
      <c r="C48" s="938"/>
      <c r="D48" s="9"/>
      <c r="E48" s="920"/>
      <c r="F48" s="921"/>
    </row>
    <row r="49" spans="1:6">
      <c r="A49" s="29" t="s">
        <v>48</v>
      </c>
      <c r="B49" s="880"/>
      <c r="C49" s="880"/>
      <c r="D49" s="10"/>
      <c r="E49" s="930"/>
      <c r="F49" s="931"/>
    </row>
    <row r="50" spans="1:6" ht="15.75" thickBot="1">
      <c r="A50" s="30" t="s">
        <v>25</v>
      </c>
      <c r="B50" s="942"/>
      <c r="C50" s="942"/>
      <c r="D50" s="11"/>
      <c r="E50" s="943"/>
      <c r="F50" s="944"/>
    </row>
    <row r="51" spans="1:6" ht="18" thickTop="1" thickBot="1">
      <c r="A51" s="869" t="s">
        <v>51</v>
      </c>
      <c r="B51" s="836"/>
      <c r="C51" s="836"/>
      <c r="D51" s="836"/>
      <c r="E51" s="836"/>
      <c r="F51" s="838"/>
    </row>
    <row r="52" spans="1:6" ht="17.25" thickTop="1">
      <c r="A52" s="989"/>
      <c r="B52" s="990"/>
      <c r="C52" s="990"/>
      <c r="D52" s="990"/>
      <c r="E52" s="990"/>
      <c r="F52" s="991"/>
    </row>
    <row r="53" spans="1:6" ht="16.5">
      <c r="A53" s="989"/>
      <c r="B53" s="990"/>
      <c r="C53" s="990"/>
      <c r="D53" s="990"/>
      <c r="E53" s="990"/>
      <c r="F53" s="991"/>
    </row>
    <row r="54" spans="1:6" ht="16.5">
      <c r="A54" s="989"/>
      <c r="B54" s="990"/>
      <c r="C54" s="990"/>
      <c r="D54" s="990"/>
      <c r="E54" s="990"/>
      <c r="F54" s="991"/>
    </row>
    <row r="55" spans="1:6" ht="17.25" thickBot="1">
      <c r="A55" s="989" t="s">
        <v>55</v>
      </c>
      <c r="B55" s="990"/>
      <c r="C55" s="990"/>
      <c r="D55" s="990"/>
      <c r="E55" s="990"/>
      <c r="F55" s="991"/>
    </row>
    <row r="56" spans="1:6" ht="18" thickTop="1" thickBot="1">
      <c r="A56" s="869" t="s">
        <v>52</v>
      </c>
      <c r="B56" s="836"/>
      <c r="C56" s="836"/>
      <c r="D56" s="836"/>
      <c r="E56" s="836"/>
      <c r="F56" s="838"/>
    </row>
    <row r="57" spans="1:6" ht="17.25" thickTop="1">
      <c r="A57" s="989"/>
      <c r="B57" s="990"/>
      <c r="C57" s="990"/>
      <c r="D57" s="990"/>
      <c r="E57" s="990"/>
      <c r="F57" s="991"/>
    </row>
    <row r="58" spans="1:6" ht="16.5">
      <c r="A58" s="989"/>
      <c r="B58" s="990"/>
      <c r="C58" s="990"/>
      <c r="D58" s="990"/>
      <c r="E58" s="990"/>
      <c r="F58" s="991"/>
    </row>
    <row r="59" spans="1:6" ht="16.5">
      <c r="A59" s="989"/>
      <c r="B59" s="990"/>
      <c r="C59" s="990"/>
      <c r="D59" s="990"/>
      <c r="E59" s="990"/>
      <c r="F59" s="991"/>
    </row>
    <row r="60" spans="1:6" ht="17.25" thickBot="1">
      <c r="A60" s="939"/>
      <c r="B60" s="940"/>
      <c r="C60" s="940"/>
      <c r="D60" s="940"/>
      <c r="E60" s="940"/>
      <c r="F60" s="941"/>
    </row>
    <row r="61" spans="1:6" ht="15.75" thickTop="1"/>
  </sheetData>
  <mergeCells count="74">
    <mergeCell ref="A57:F57"/>
    <mergeCell ref="A58:F58"/>
    <mergeCell ref="A59:F59"/>
    <mergeCell ref="A60:F60"/>
    <mergeCell ref="A51:F51"/>
    <mergeCell ref="A52:F52"/>
    <mergeCell ref="A53:F53"/>
    <mergeCell ref="A54:F54"/>
    <mergeCell ref="A55:F55"/>
    <mergeCell ref="A56:F56"/>
    <mergeCell ref="B48:C48"/>
    <mergeCell ref="E48:F48"/>
    <mergeCell ref="B49:C49"/>
    <mergeCell ref="E49:F49"/>
    <mergeCell ref="B50:C50"/>
    <mergeCell ref="E50:F50"/>
    <mergeCell ref="E44:F44"/>
    <mergeCell ref="A45:B45"/>
    <mergeCell ref="E45:F45"/>
    <mergeCell ref="A46:F46"/>
    <mergeCell ref="A47:C47"/>
    <mergeCell ref="D47:F47"/>
    <mergeCell ref="A41:B41"/>
    <mergeCell ref="E41:F41"/>
    <mergeCell ref="A42:B42"/>
    <mergeCell ref="E42:F42"/>
    <mergeCell ref="A43:B43"/>
    <mergeCell ref="E43:F43"/>
    <mergeCell ref="A38:B38"/>
    <mergeCell ref="E38:F38"/>
    <mergeCell ref="A39:B39"/>
    <mergeCell ref="E39:F39"/>
    <mergeCell ref="A40:B40"/>
    <mergeCell ref="E40:F40"/>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B9:F9"/>
    <mergeCell ref="B10:F10"/>
    <mergeCell ref="B11:F11"/>
  </mergeCells>
  <pageMargins left="0.7" right="0.7" top="0.75" bottom="0.75" header="0.3" footer="0.3"/>
  <pageSetup scale="76"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F57"/>
  <sheetViews>
    <sheetView rightToLeft="1" view="pageBreakPreview" zoomScale="98" zoomScaleSheetLayoutView="98" workbookViewId="0">
      <selection sqref="A1:E1"/>
    </sheetView>
  </sheetViews>
  <sheetFormatPr defaultRowHeight="15"/>
  <cols>
    <col min="1" max="1" width="21" customWidth="1"/>
    <col min="2" max="2" width="38.28515625" customWidth="1"/>
    <col min="3" max="3" width="18.140625" customWidth="1"/>
    <col min="4" max="4" width="20.85546875" customWidth="1"/>
    <col min="5" max="5" width="14" customWidth="1"/>
    <col min="6" max="6" width="18.42578125" customWidth="1"/>
  </cols>
  <sheetData>
    <row r="1" spans="1:6" ht="86.25" customHeight="1" thickTop="1" thickBot="1">
      <c r="A1" s="802" t="s">
        <v>1155</v>
      </c>
      <c r="B1" s="802"/>
      <c r="C1" s="802"/>
      <c r="D1" s="802"/>
      <c r="E1" s="803"/>
      <c r="F1" s="521" t="s">
        <v>240</v>
      </c>
    </row>
    <row r="2" spans="1:6" ht="18" thickTop="1" thickBot="1">
      <c r="A2" s="839" t="s">
        <v>0</v>
      </c>
      <c r="B2" s="839"/>
      <c r="C2" s="839"/>
      <c r="D2" s="839"/>
      <c r="E2" s="839"/>
      <c r="F2" s="840"/>
    </row>
    <row r="3" spans="1:6" ht="17.25" customHeight="1" thickTop="1">
      <c r="A3" s="377" t="s">
        <v>7</v>
      </c>
      <c r="B3" s="2162" t="s">
        <v>68</v>
      </c>
      <c r="C3" s="2162"/>
      <c r="D3" s="2162"/>
      <c r="E3" s="2162"/>
      <c r="F3" s="2162"/>
    </row>
    <row r="4" spans="1:6" ht="16.5" customHeight="1">
      <c r="A4" s="378" t="s">
        <v>1</v>
      </c>
      <c r="B4" s="2163" t="s">
        <v>413</v>
      </c>
      <c r="C4" s="2163"/>
      <c r="D4" s="2163"/>
      <c r="E4" s="2163"/>
      <c r="F4" s="2163"/>
    </row>
    <row r="5" spans="1:6" ht="21.75" customHeight="1">
      <c r="A5" s="378" t="s">
        <v>2</v>
      </c>
      <c r="B5" s="2164" t="s">
        <v>393</v>
      </c>
      <c r="C5" s="2164"/>
      <c r="D5" s="2164"/>
      <c r="E5" s="2164"/>
      <c r="F5" s="2164"/>
    </row>
    <row r="6" spans="1:6" ht="39.75" customHeight="1">
      <c r="A6" s="378" t="s">
        <v>345</v>
      </c>
      <c r="B6" s="2161" t="s">
        <v>346</v>
      </c>
      <c r="C6" s="2161"/>
      <c r="D6" s="2161"/>
      <c r="E6" s="2161"/>
      <c r="F6" s="2161"/>
    </row>
    <row r="7" spans="1:6" ht="16.5">
      <c r="A7" s="378" t="s">
        <v>8</v>
      </c>
      <c r="B7" s="2162" t="s">
        <v>226</v>
      </c>
      <c r="C7" s="2162"/>
      <c r="D7" s="2162"/>
      <c r="E7" s="2162"/>
      <c r="F7" s="2162"/>
    </row>
    <row r="8" spans="1:6" ht="75.75" customHeight="1">
      <c r="A8" s="378" t="s">
        <v>54</v>
      </c>
      <c r="B8" s="896" t="s">
        <v>347</v>
      </c>
      <c r="C8" s="896"/>
      <c r="D8" s="896"/>
      <c r="E8" s="896"/>
      <c r="F8" s="896"/>
    </row>
    <row r="9" spans="1:6" ht="35.25" customHeight="1">
      <c r="A9" s="378" t="s">
        <v>9</v>
      </c>
      <c r="B9" s="2169" t="s">
        <v>394</v>
      </c>
      <c r="C9" s="2169"/>
      <c r="D9" s="2169"/>
      <c r="E9" s="2169"/>
      <c r="F9" s="2169"/>
    </row>
    <row r="10" spans="1:6" ht="19.5" customHeight="1">
      <c r="A10" s="378" t="s">
        <v>20</v>
      </c>
      <c r="B10" s="2170"/>
      <c r="C10" s="2170"/>
      <c r="D10" s="2170"/>
      <c r="E10" s="2170"/>
      <c r="F10" s="2170"/>
    </row>
    <row r="11" spans="1:6" ht="20.25">
      <c r="A11" s="378" t="s">
        <v>16</v>
      </c>
      <c r="B11" s="2171" t="s">
        <v>395</v>
      </c>
      <c r="C11" s="2171"/>
      <c r="D11" s="2171"/>
      <c r="E11" s="2171"/>
      <c r="F11" s="2171"/>
    </row>
    <row r="12" spans="1:6" ht="16.5">
      <c r="A12" s="2165" t="s">
        <v>10</v>
      </c>
      <c r="B12" s="2165"/>
      <c r="C12" s="2165"/>
      <c r="D12" s="2165"/>
      <c r="E12" s="2165"/>
      <c r="F12" s="2165"/>
    </row>
    <row r="13" spans="1:6">
      <c r="A13" s="474" t="s">
        <v>11</v>
      </c>
      <c r="B13" s="474" t="s">
        <v>12</v>
      </c>
      <c r="C13" s="474" t="s">
        <v>13</v>
      </c>
      <c r="D13" s="474" t="s">
        <v>14</v>
      </c>
      <c r="E13" s="2166" t="s">
        <v>15</v>
      </c>
      <c r="F13" s="2167"/>
    </row>
    <row r="14" spans="1:6" ht="76.5" customHeight="1">
      <c r="A14" s="379" t="s">
        <v>348</v>
      </c>
      <c r="B14" s="379"/>
      <c r="C14" s="379"/>
      <c r="D14" s="473"/>
      <c r="E14" s="2176"/>
      <c r="F14" s="2177"/>
    </row>
    <row r="15" spans="1:6" ht="24.75" customHeight="1">
      <c r="A15" s="2168"/>
      <c r="B15" s="2168"/>
      <c r="C15" s="2168"/>
      <c r="D15" s="2168"/>
      <c r="E15" s="2168"/>
      <c r="F15" s="2168"/>
    </row>
    <row r="16" spans="1:6">
      <c r="A16" s="379" t="s">
        <v>4</v>
      </c>
      <c r="B16" s="512" t="s">
        <v>349</v>
      </c>
      <c r="C16" s="379" t="s">
        <v>6</v>
      </c>
      <c r="D16" s="512" t="s">
        <v>350</v>
      </c>
      <c r="E16" s="380"/>
      <c r="F16" s="380"/>
    </row>
    <row r="17" spans="1:6">
      <c r="A17" s="379" t="s">
        <v>5</v>
      </c>
      <c r="B17" s="512" t="s">
        <v>349</v>
      </c>
      <c r="C17" s="379" t="s">
        <v>3</v>
      </c>
      <c r="D17" s="512" t="s">
        <v>350</v>
      </c>
      <c r="E17" s="380"/>
      <c r="F17" s="380"/>
    </row>
    <row r="18" spans="1:6" ht="16.5">
      <c r="A18" s="2168" t="s">
        <v>31</v>
      </c>
      <c r="B18" s="2168"/>
      <c r="C18" s="2168"/>
      <c r="D18" s="2168"/>
      <c r="E18" s="2168"/>
      <c r="F18" s="2168"/>
    </row>
    <row r="19" spans="1:6" ht="19.5" customHeight="1">
      <c r="A19" s="381" t="s">
        <v>30</v>
      </c>
      <c r="B19" s="477" t="s">
        <v>26</v>
      </c>
      <c r="C19" s="477" t="s">
        <v>22</v>
      </c>
      <c r="D19" s="477" t="s">
        <v>23</v>
      </c>
      <c r="E19" s="2159" t="s">
        <v>239</v>
      </c>
      <c r="F19" s="2160"/>
    </row>
    <row r="20" spans="1:6">
      <c r="A20" s="522">
        <v>446400000</v>
      </c>
      <c r="B20" s="382"/>
      <c r="C20" s="383" t="s">
        <v>372</v>
      </c>
      <c r="D20" s="520" t="s">
        <v>109</v>
      </c>
      <c r="E20" s="2181"/>
      <c r="F20" s="2182"/>
    </row>
    <row r="21" spans="1:6">
      <c r="A21" s="379" t="s">
        <v>25</v>
      </c>
      <c r="B21" s="384"/>
      <c r="C21" s="520"/>
      <c r="D21" s="384"/>
      <c r="E21" s="2181"/>
      <c r="F21" s="2182"/>
    </row>
    <row r="22" spans="1:6" ht="16.5">
      <c r="A22" s="2168" t="s">
        <v>27</v>
      </c>
      <c r="B22" s="2168"/>
      <c r="C22" s="2168"/>
      <c r="D22" s="2168"/>
      <c r="E22" s="2168"/>
      <c r="F22" s="2168"/>
    </row>
    <row r="23" spans="1:6" ht="39" customHeight="1">
      <c r="A23" s="2159" t="s">
        <v>450</v>
      </c>
      <c r="B23" s="2160"/>
      <c r="C23" s="477" t="s">
        <v>451</v>
      </c>
      <c r="D23" s="385" t="s">
        <v>414</v>
      </c>
      <c r="E23" s="2159" t="s">
        <v>436</v>
      </c>
      <c r="F23" s="2160"/>
    </row>
    <row r="24" spans="1:6">
      <c r="A24" s="2185"/>
      <c r="B24" s="2186"/>
      <c r="C24" s="701"/>
      <c r="D24" s="701"/>
      <c r="E24" s="2183"/>
      <c r="F24" s="2184"/>
    </row>
    <row r="25" spans="1:6">
      <c r="A25" s="2180" t="s">
        <v>396</v>
      </c>
      <c r="B25" s="2180"/>
      <c r="C25" s="2180"/>
      <c r="D25" s="2180"/>
      <c r="E25" s="2180"/>
      <c r="F25" s="2180"/>
    </row>
    <row r="26" spans="1:6" ht="19.5" customHeight="1">
      <c r="A26" s="2157" t="s">
        <v>356</v>
      </c>
      <c r="B26" s="386" t="s">
        <v>34</v>
      </c>
      <c r="C26" s="386" t="s">
        <v>35</v>
      </c>
      <c r="D26" s="386" t="s">
        <v>36</v>
      </c>
      <c r="E26" s="2178" t="s">
        <v>37</v>
      </c>
      <c r="F26" s="2179"/>
    </row>
    <row r="27" spans="1:6">
      <c r="A27" s="2158"/>
      <c r="B27" s="387"/>
      <c r="C27" s="387"/>
      <c r="D27" s="388"/>
      <c r="E27" s="2149"/>
      <c r="F27" s="2150"/>
    </row>
    <row r="28" spans="1:6">
      <c r="A28" s="475" t="s">
        <v>38</v>
      </c>
      <c r="B28" s="472"/>
      <c r="C28" s="472"/>
      <c r="D28" s="472"/>
      <c r="E28" s="2151"/>
      <c r="F28" s="2152"/>
    </row>
    <row r="29" spans="1:6">
      <c r="A29" s="2157" t="s">
        <v>58</v>
      </c>
      <c r="B29" s="477" t="s">
        <v>39</v>
      </c>
      <c r="C29" s="477" t="s">
        <v>40</v>
      </c>
      <c r="D29" s="477" t="s">
        <v>41</v>
      </c>
      <c r="E29" s="2159" t="s">
        <v>42</v>
      </c>
      <c r="F29" s="2160"/>
    </row>
    <row r="30" spans="1:6">
      <c r="A30" s="2158"/>
      <c r="B30" s="468"/>
      <c r="C30" s="389"/>
      <c r="D30" s="472"/>
      <c r="E30" s="2151"/>
      <c r="F30" s="2152"/>
    </row>
    <row r="31" spans="1:6" ht="57">
      <c r="A31" s="472" t="s">
        <v>397</v>
      </c>
      <c r="B31" s="1055"/>
      <c r="C31" s="1055"/>
      <c r="D31" s="1055"/>
      <c r="E31" s="1055"/>
      <c r="F31" s="1055"/>
    </row>
    <row r="32" spans="1:6" ht="24" customHeight="1">
      <c r="A32" s="2168" t="s">
        <v>43</v>
      </c>
      <c r="B32" s="2168"/>
      <c r="C32" s="2168"/>
      <c r="D32" s="2168"/>
      <c r="E32" s="2168"/>
      <c r="F32" s="2168"/>
    </row>
    <row r="33" spans="1:6" ht="45.75" customHeight="1">
      <c r="A33" s="2172" t="s">
        <v>44</v>
      </c>
      <c r="B33" s="2173"/>
      <c r="C33" s="477" t="s">
        <v>45</v>
      </c>
      <c r="D33" s="476" t="s">
        <v>46</v>
      </c>
      <c r="E33" s="2174" t="s">
        <v>398</v>
      </c>
      <c r="F33" s="2175"/>
    </row>
    <row r="34" spans="1:6" ht="27.75" customHeight="1">
      <c r="A34" s="2155" t="s">
        <v>860</v>
      </c>
      <c r="B34" s="2156"/>
      <c r="C34" s="676" t="s">
        <v>590</v>
      </c>
      <c r="D34" s="582"/>
      <c r="E34" s="2153"/>
      <c r="F34" s="2154"/>
    </row>
    <row r="35" spans="1:6" ht="18" customHeight="1">
      <c r="A35" s="2155" t="s">
        <v>871</v>
      </c>
      <c r="B35" s="2156"/>
      <c r="C35" s="676" t="s">
        <v>266</v>
      </c>
      <c r="D35" s="582"/>
      <c r="E35" s="2153"/>
      <c r="F35" s="2154"/>
    </row>
    <row r="36" spans="1:6" ht="18" customHeight="1">
      <c r="A36" s="2155" t="s">
        <v>872</v>
      </c>
      <c r="B36" s="2156"/>
      <c r="C36" s="676" t="s">
        <v>266</v>
      </c>
      <c r="D36" s="582"/>
      <c r="E36" s="2153"/>
      <c r="F36" s="2154"/>
    </row>
    <row r="37" spans="1:6" ht="33.75" customHeight="1">
      <c r="A37" s="2155" t="s">
        <v>861</v>
      </c>
      <c r="B37" s="2156"/>
      <c r="C37" s="676" t="s">
        <v>266</v>
      </c>
      <c r="D37" s="582"/>
      <c r="E37" s="2153"/>
      <c r="F37" s="2154"/>
    </row>
    <row r="38" spans="1:6" ht="24.75" customHeight="1">
      <c r="A38" s="2155" t="s">
        <v>862</v>
      </c>
      <c r="B38" s="2156"/>
      <c r="C38" s="676" t="s">
        <v>590</v>
      </c>
      <c r="D38" s="582"/>
      <c r="E38" s="2153"/>
      <c r="F38" s="2154"/>
    </row>
    <row r="39" spans="1:6" ht="24.75" customHeight="1">
      <c r="A39" s="2155" t="s">
        <v>863</v>
      </c>
      <c r="B39" s="2156"/>
      <c r="C39" s="676" t="s">
        <v>590</v>
      </c>
      <c r="D39" s="582"/>
      <c r="E39" s="2153"/>
      <c r="F39" s="2154"/>
    </row>
    <row r="40" spans="1:6" s="479" customFormat="1" ht="24.75" customHeight="1">
      <c r="A40" s="2155" t="s">
        <v>864</v>
      </c>
      <c r="B40" s="2156"/>
      <c r="C40" s="676" t="s">
        <v>264</v>
      </c>
      <c r="D40" s="582"/>
      <c r="E40" s="2153"/>
      <c r="F40" s="2154"/>
    </row>
    <row r="41" spans="1:6" s="479" customFormat="1" ht="24.75" customHeight="1">
      <c r="A41" s="2147" t="s">
        <v>865</v>
      </c>
      <c r="B41" s="2148"/>
      <c r="C41" s="676" t="s">
        <v>266</v>
      </c>
      <c r="D41" s="582"/>
      <c r="E41" s="2153"/>
      <c r="F41" s="2154"/>
    </row>
    <row r="42" spans="1:6" s="479" customFormat="1" ht="24.75" customHeight="1">
      <c r="A42" s="2147" t="s">
        <v>866</v>
      </c>
      <c r="B42" s="2148"/>
      <c r="C42" s="676" t="s">
        <v>266</v>
      </c>
      <c r="D42" s="582"/>
      <c r="E42" s="2153"/>
      <c r="F42" s="2154"/>
    </row>
    <row r="43" spans="1:6" s="479" customFormat="1" ht="24.75" customHeight="1">
      <c r="A43" s="2147" t="s">
        <v>867</v>
      </c>
      <c r="B43" s="2148"/>
      <c r="C43" s="676" t="s">
        <v>266</v>
      </c>
      <c r="D43" s="582"/>
      <c r="E43" s="2153"/>
      <c r="F43" s="2154"/>
    </row>
    <row r="44" spans="1:6" s="479" customFormat="1" ht="24.75" customHeight="1">
      <c r="A44" s="2147" t="s">
        <v>869</v>
      </c>
      <c r="B44" s="2148"/>
      <c r="C44" s="676" t="s">
        <v>266</v>
      </c>
      <c r="D44" s="582"/>
      <c r="E44" s="2153"/>
      <c r="F44" s="2154"/>
    </row>
    <row r="45" spans="1:6" s="479" customFormat="1" ht="24.75" customHeight="1">
      <c r="A45" s="2147" t="s">
        <v>870</v>
      </c>
      <c r="B45" s="2148"/>
      <c r="C45" s="676"/>
      <c r="D45" s="582"/>
      <c r="E45" s="2153"/>
      <c r="F45" s="2154"/>
    </row>
    <row r="46" spans="1:6" s="479" customFormat="1" ht="24.75" customHeight="1">
      <c r="A46" s="2147" t="s">
        <v>868</v>
      </c>
      <c r="B46" s="2148"/>
      <c r="C46" s="676"/>
      <c r="D46" s="582"/>
      <c r="E46" s="2153"/>
      <c r="F46" s="2154"/>
    </row>
    <row r="47" spans="1:6" s="479" customFormat="1" ht="24.75" customHeight="1">
      <c r="A47" s="2187"/>
      <c r="B47" s="2188"/>
      <c r="C47" s="581"/>
      <c r="D47" s="582"/>
      <c r="E47" s="2153"/>
      <c r="F47" s="2154"/>
    </row>
    <row r="48" spans="1:6" ht="18" customHeight="1">
      <c r="A48" s="2168" t="s">
        <v>60</v>
      </c>
      <c r="B48" s="2168"/>
      <c r="C48" s="2168"/>
      <c r="D48" s="2168"/>
      <c r="E48" s="2168"/>
      <c r="F48" s="2168"/>
    </row>
    <row r="49" spans="1:6">
      <c r="A49" s="2159" t="s">
        <v>61</v>
      </c>
      <c r="B49" s="2189"/>
      <c r="C49" s="2160"/>
      <c r="D49" s="2159" t="s">
        <v>62</v>
      </c>
      <c r="E49" s="2189"/>
      <c r="F49" s="2160"/>
    </row>
    <row r="50" spans="1:6">
      <c r="A50" s="390" t="s">
        <v>47</v>
      </c>
      <c r="B50" s="1747"/>
      <c r="C50" s="2190"/>
      <c r="D50" s="390" t="s">
        <v>49</v>
      </c>
      <c r="E50" s="1747"/>
      <c r="F50" s="2190"/>
    </row>
    <row r="51" spans="1:6">
      <c r="A51" s="391" t="s">
        <v>48</v>
      </c>
      <c r="B51" s="1747"/>
      <c r="C51" s="2190"/>
      <c r="D51" s="390" t="s">
        <v>50</v>
      </c>
      <c r="E51" s="1747"/>
      <c r="F51" s="2190"/>
    </row>
    <row r="52" spans="1:6">
      <c r="A52" s="391" t="s">
        <v>25</v>
      </c>
      <c r="B52" s="1747"/>
      <c r="C52" s="2190"/>
      <c r="D52" s="390" t="s">
        <v>25</v>
      </c>
      <c r="E52" s="1747"/>
      <c r="F52" s="2190"/>
    </row>
    <row r="53" spans="1:6" ht="16.5">
      <c r="A53" s="2168" t="s">
        <v>51</v>
      </c>
      <c r="B53" s="2168"/>
      <c r="C53" s="2168"/>
      <c r="D53" s="2168"/>
      <c r="E53" s="2168"/>
      <c r="F53" s="2168"/>
    </row>
    <row r="54" spans="1:6">
      <c r="A54" s="2191"/>
      <c r="B54" s="2191"/>
      <c r="C54" s="2191"/>
      <c r="D54" s="2191"/>
      <c r="E54" s="2191"/>
      <c r="F54" s="2191"/>
    </row>
    <row r="55" spans="1:6">
      <c r="A55" s="2191"/>
      <c r="B55" s="2191"/>
      <c r="C55" s="2191"/>
      <c r="D55" s="2191"/>
      <c r="E55" s="2191"/>
      <c r="F55" s="2191"/>
    </row>
    <row r="56" spans="1:6" ht="16.5">
      <c r="A56" s="2168" t="s">
        <v>52</v>
      </c>
      <c r="B56" s="2168"/>
      <c r="C56" s="2168"/>
      <c r="D56" s="2168"/>
      <c r="E56" s="2168"/>
      <c r="F56" s="2168"/>
    </row>
    <row r="57" spans="1:6">
      <c r="A57" s="2191"/>
      <c r="B57" s="2191"/>
      <c r="C57" s="2191"/>
      <c r="D57" s="2191"/>
      <c r="E57" s="2191"/>
      <c r="F57" s="2191"/>
    </row>
  </sheetData>
  <mergeCells count="78">
    <mergeCell ref="A54:F54"/>
    <mergeCell ref="A55:F55"/>
    <mergeCell ref="A56:F56"/>
    <mergeCell ref="A57:F57"/>
    <mergeCell ref="B51:C51"/>
    <mergeCell ref="E51:F51"/>
    <mergeCell ref="B52:C52"/>
    <mergeCell ref="E52:F52"/>
    <mergeCell ref="A53:F53"/>
    <mergeCell ref="A48:F48"/>
    <mergeCell ref="A49:C49"/>
    <mergeCell ref="D49:F49"/>
    <mergeCell ref="B50:C50"/>
    <mergeCell ref="E50:F50"/>
    <mergeCell ref="E47:F47"/>
    <mergeCell ref="A38:B38"/>
    <mergeCell ref="E38:F38"/>
    <mergeCell ref="A47:B47"/>
    <mergeCell ref="A42:B42"/>
    <mergeCell ref="A43:B43"/>
    <mergeCell ref="A44:B44"/>
    <mergeCell ref="A45:B45"/>
    <mergeCell ref="A46:B46"/>
    <mergeCell ref="E44:F44"/>
    <mergeCell ref="E45:F45"/>
    <mergeCell ref="E46:F46"/>
    <mergeCell ref="A39:B39"/>
    <mergeCell ref="A40:B40"/>
    <mergeCell ref="E42:F42"/>
    <mergeCell ref="E43:F43"/>
    <mergeCell ref="B31:F31"/>
    <mergeCell ref="A32:F32"/>
    <mergeCell ref="A33:B33"/>
    <mergeCell ref="E33:F33"/>
    <mergeCell ref="E14:F14"/>
    <mergeCell ref="E26:F26"/>
    <mergeCell ref="A26:A27"/>
    <mergeCell ref="E19:F19"/>
    <mergeCell ref="A22:F22"/>
    <mergeCell ref="A23:B23"/>
    <mergeCell ref="E23:F23"/>
    <mergeCell ref="A25:F25"/>
    <mergeCell ref="E20:F20"/>
    <mergeCell ref="E21:F21"/>
    <mergeCell ref="E24:F24"/>
    <mergeCell ref="A24:B24"/>
    <mergeCell ref="E34:F34"/>
    <mergeCell ref="B6:F6"/>
    <mergeCell ref="A1:E1"/>
    <mergeCell ref="A2:F2"/>
    <mergeCell ref="B3:F3"/>
    <mergeCell ref="B4:F4"/>
    <mergeCell ref="B5:F5"/>
    <mergeCell ref="A12:F12"/>
    <mergeCell ref="E13:F13"/>
    <mergeCell ref="A15:F15"/>
    <mergeCell ref="A18:F18"/>
    <mergeCell ref="B7:F7"/>
    <mergeCell ref="B8:F8"/>
    <mergeCell ref="B9:F9"/>
    <mergeCell ref="B10:F10"/>
    <mergeCell ref="B11:F11"/>
    <mergeCell ref="A41:B41"/>
    <mergeCell ref="E27:F27"/>
    <mergeCell ref="E28:F28"/>
    <mergeCell ref="E39:F39"/>
    <mergeCell ref="E40:F40"/>
    <mergeCell ref="E41:F41"/>
    <mergeCell ref="A37:B37"/>
    <mergeCell ref="E37:F37"/>
    <mergeCell ref="A35:B35"/>
    <mergeCell ref="E35:F35"/>
    <mergeCell ref="A36:B36"/>
    <mergeCell ref="E36:F36"/>
    <mergeCell ref="A29:A30"/>
    <mergeCell ref="E29:F29"/>
    <mergeCell ref="E30:F30"/>
    <mergeCell ref="A34:B34"/>
  </mergeCells>
  <pageMargins left="0.7" right="0.7" top="0.75" bottom="0.75" header="0.3" footer="0.3"/>
  <pageSetup scale="67" orientation="portrait" r:id="rId1"/>
  <rowBreaks count="1" manualBreakCount="1">
    <brk id="31" max="16383" man="1"/>
  </rowBreaks>
</worksheet>
</file>

<file path=xl/worksheets/sheet33.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SheetLayoutView="100" workbookViewId="0">
      <selection sqref="A1:E1"/>
    </sheetView>
  </sheetViews>
  <sheetFormatPr defaultRowHeight="15"/>
  <cols>
    <col min="1" max="1" width="27.42578125" customWidth="1"/>
    <col min="3" max="3" width="14.5703125" customWidth="1"/>
    <col min="4" max="4" width="20.42578125" customWidth="1"/>
    <col min="5" max="5" width="11.7109375" customWidth="1"/>
    <col min="6" max="6" width="36.7109375" customWidth="1"/>
  </cols>
  <sheetData>
    <row r="1" spans="1:6" ht="66.75" customHeight="1" thickTop="1" thickBot="1">
      <c r="A1" s="802" t="s">
        <v>1155</v>
      </c>
      <c r="B1" s="802"/>
      <c r="C1" s="802"/>
      <c r="D1" s="802"/>
      <c r="E1" s="803"/>
      <c r="F1" s="141" t="s">
        <v>240</v>
      </c>
    </row>
    <row r="2" spans="1:6" ht="18" thickTop="1" thickBot="1">
      <c r="A2" s="839" t="s">
        <v>0</v>
      </c>
      <c r="B2" s="839"/>
      <c r="C2" s="839"/>
      <c r="D2" s="839"/>
      <c r="E2" s="839"/>
      <c r="F2" s="840"/>
    </row>
    <row r="3" spans="1:6" ht="17.25" customHeight="1" thickTop="1">
      <c r="A3" s="21" t="s">
        <v>7</v>
      </c>
      <c r="B3" s="1191" t="s">
        <v>399</v>
      </c>
      <c r="C3" s="1192"/>
      <c r="D3" s="1192"/>
      <c r="E3" s="1192"/>
      <c r="F3" s="1193"/>
    </row>
    <row r="4" spans="1:6" ht="17.25" customHeight="1" thickBot="1">
      <c r="A4" s="422" t="s">
        <v>1</v>
      </c>
      <c r="B4" s="1184" t="s">
        <v>400</v>
      </c>
      <c r="C4" s="1185"/>
      <c r="D4" s="1185"/>
      <c r="E4" s="1185"/>
      <c r="F4" s="1186"/>
    </row>
    <row r="5" spans="1:6" ht="17.25" customHeight="1" thickTop="1">
      <c r="A5" s="422" t="s">
        <v>2</v>
      </c>
      <c r="B5" s="1191" t="s">
        <v>401</v>
      </c>
      <c r="C5" s="1192"/>
      <c r="D5" s="1192"/>
      <c r="E5" s="1192"/>
      <c r="F5" s="1193"/>
    </row>
    <row r="6" spans="1:6" ht="16.5">
      <c r="A6" s="422" t="s">
        <v>247</v>
      </c>
      <c r="B6" s="1188">
        <v>30000000</v>
      </c>
      <c r="C6" s="1189"/>
      <c r="D6" s="1189"/>
      <c r="E6" s="1189"/>
      <c r="F6" s="1190"/>
    </row>
    <row r="7" spans="1:6" ht="16.5">
      <c r="A7" s="422" t="s">
        <v>8</v>
      </c>
      <c r="B7" s="1184" t="s">
        <v>226</v>
      </c>
      <c r="C7" s="1185"/>
      <c r="D7" s="1185"/>
      <c r="E7" s="1185"/>
      <c r="F7" s="1186"/>
    </row>
    <row r="8" spans="1:6" ht="30.75" customHeight="1">
      <c r="A8" s="422" t="s">
        <v>54</v>
      </c>
      <c r="B8" s="1754" t="s">
        <v>402</v>
      </c>
      <c r="C8" s="1754"/>
      <c r="D8" s="1754"/>
      <c r="E8" s="1754"/>
      <c r="F8" s="1754"/>
    </row>
    <row r="9" spans="1:6" ht="15" customHeight="1">
      <c r="A9" s="1217" t="s">
        <v>9</v>
      </c>
      <c r="B9" s="896" t="s">
        <v>403</v>
      </c>
      <c r="C9" s="896"/>
      <c r="D9" s="896"/>
      <c r="E9" s="896"/>
      <c r="F9" s="896"/>
    </row>
    <row r="10" spans="1:6" ht="15" customHeight="1">
      <c r="A10" s="1218"/>
      <c r="B10" s="896" t="s">
        <v>404</v>
      </c>
      <c r="C10" s="896"/>
      <c r="D10" s="896"/>
      <c r="E10" s="896"/>
      <c r="F10" s="896"/>
    </row>
    <row r="11" spans="1:6" ht="15" customHeight="1">
      <c r="A11" s="1218"/>
      <c r="B11" s="896" t="s">
        <v>405</v>
      </c>
      <c r="C11" s="896"/>
      <c r="D11" s="896"/>
      <c r="E11" s="896"/>
      <c r="F11" s="896"/>
    </row>
    <row r="12" spans="1:6" ht="15" customHeight="1">
      <c r="A12" s="422" t="s">
        <v>20</v>
      </c>
      <c r="B12" s="957"/>
      <c r="C12" s="958"/>
      <c r="D12" s="958"/>
      <c r="E12" s="958"/>
      <c r="F12" s="959"/>
    </row>
    <row r="13" spans="1:6" ht="21" thickBot="1">
      <c r="A13" s="23" t="s">
        <v>16</v>
      </c>
      <c r="B13" s="909"/>
      <c r="C13" s="910"/>
      <c r="D13" s="910"/>
      <c r="E13" s="910"/>
      <c r="F13" s="911"/>
    </row>
    <row r="14" spans="1:6" ht="18" thickTop="1" thickBot="1">
      <c r="A14" s="839" t="s">
        <v>10</v>
      </c>
      <c r="B14" s="839"/>
      <c r="C14" s="839"/>
      <c r="D14" s="839"/>
      <c r="E14" s="839"/>
      <c r="F14" s="840"/>
    </row>
    <row r="15" spans="1:6" ht="15.75" thickTop="1">
      <c r="A15" s="24" t="s">
        <v>11</v>
      </c>
      <c r="B15" s="12" t="s">
        <v>12</v>
      </c>
      <c r="C15" s="12" t="s">
        <v>13</v>
      </c>
      <c r="D15" s="12" t="s">
        <v>14</v>
      </c>
      <c r="E15" s="841" t="s">
        <v>15</v>
      </c>
      <c r="F15" s="842"/>
    </row>
    <row r="16" spans="1:6" ht="21" thickBot="1">
      <c r="A16" s="101" t="s">
        <v>406</v>
      </c>
      <c r="B16" s="126"/>
      <c r="C16" s="2"/>
      <c r="D16" s="2"/>
      <c r="E16" s="843"/>
      <c r="F16" s="844"/>
    </row>
    <row r="17" spans="1:6" ht="18" thickTop="1" thickBot="1">
      <c r="A17" s="836" t="s">
        <v>17</v>
      </c>
      <c r="B17" s="877"/>
      <c r="C17" s="836"/>
      <c r="D17" s="877"/>
      <c r="E17" s="836"/>
      <c r="F17" s="838"/>
    </row>
    <row r="18" spans="1:6" ht="15.75" thickTop="1">
      <c r="A18" s="26" t="s">
        <v>4</v>
      </c>
      <c r="B18" s="418">
        <v>1399</v>
      </c>
      <c r="C18" s="17" t="s">
        <v>6</v>
      </c>
      <c r="D18" s="418">
        <v>1401</v>
      </c>
      <c r="E18" s="13"/>
      <c r="F18" s="14"/>
    </row>
    <row r="19" spans="1:6" ht="15.75" thickBot="1">
      <c r="A19" s="27" t="s">
        <v>5</v>
      </c>
      <c r="B19" s="418"/>
      <c r="C19" s="18" t="s">
        <v>3</v>
      </c>
      <c r="D19" s="418"/>
      <c r="E19" s="15" t="s">
        <v>19</v>
      </c>
      <c r="F19" s="16" t="s">
        <v>19</v>
      </c>
    </row>
    <row r="20" spans="1:6" ht="18" thickTop="1" thickBot="1">
      <c r="A20" s="836" t="s">
        <v>31</v>
      </c>
      <c r="B20" s="837"/>
      <c r="C20" s="836"/>
      <c r="D20" s="837"/>
      <c r="E20" s="836"/>
      <c r="F20" s="838"/>
    </row>
    <row r="21" spans="1:6" ht="15.75" thickTop="1">
      <c r="A21" s="19" t="s">
        <v>30</v>
      </c>
      <c r="B21" s="79" t="s">
        <v>26</v>
      </c>
      <c r="C21" s="79" t="s">
        <v>22</v>
      </c>
      <c r="D21" s="79" t="s">
        <v>23</v>
      </c>
      <c r="E21" s="1197" t="s">
        <v>239</v>
      </c>
      <c r="F21" s="1198"/>
    </row>
    <row r="22" spans="1:6" ht="25.5">
      <c r="A22" s="150">
        <v>30000000</v>
      </c>
      <c r="B22" s="3"/>
      <c r="C22" s="150">
        <v>30000000</v>
      </c>
      <c r="D22" s="127" t="s">
        <v>355</v>
      </c>
      <c r="E22" s="1205"/>
      <c r="F22" s="1205"/>
    </row>
    <row r="23" spans="1:6">
      <c r="A23" s="63" t="s">
        <v>25</v>
      </c>
      <c r="B23" s="149"/>
      <c r="C23" s="150">
        <v>30000000</v>
      </c>
      <c r="D23" s="69"/>
      <c r="E23" s="1205"/>
      <c r="F23" s="1205"/>
    </row>
    <row r="24" spans="1:6" ht="17.25" thickBot="1">
      <c r="A24" s="837" t="s">
        <v>27</v>
      </c>
      <c r="B24" s="837"/>
      <c r="C24" s="837"/>
      <c r="D24" s="837"/>
      <c r="E24" s="837"/>
      <c r="F24" s="864"/>
    </row>
    <row r="25" spans="1:6" ht="26.25" thickTop="1">
      <c r="A25" s="788" t="s">
        <v>28</v>
      </c>
      <c r="B25" s="789"/>
      <c r="C25" s="416" t="s">
        <v>29</v>
      </c>
      <c r="D25" s="366" t="s">
        <v>414</v>
      </c>
      <c r="E25" s="786" t="s">
        <v>57</v>
      </c>
      <c r="F25" s="787"/>
    </row>
    <row r="26" spans="1:6" ht="22.5" customHeight="1">
      <c r="A26" s="1760"/>
      <c r="B26" s="1761"/>
      <c r="C26" s="151"/>
      <c r="D26" s="151"/>
      <c r="E26" s="2192"/>
      <c r="F26" s="2192"/>
    </row>
    <row r="27" spans="1:6" ht="15.75" thickBot="1">
      <c r="A27" s="949" t="s">
        <v>32</v>
      </c>
      <c r="B27" s="949"/>
      <c r="C27" s="949"/>
      <c r="D27" s="949"/>
      <c r="E27" s="949"/>
      <c r="F27" s="950"/>
    </row>
    <row r="28" spans="1:6" ht="15.75" thickTop="1">
      <c r="A28" s="794" t="s">
        <v>33</v>
      </c>
      <c r="B28" s="6" t="s">
        <v>34</v>
      </c>
      <c r="C28" s="6" t="s">
        <v>35</v>
      </c>
      <c r="D28" s="6" t="s">
        <v>36</v>
      </c>
      <c r="E28" s="865" t="s">
        <v>37</v>
      </c>
      <c r="F28" s="866"/>
    </row>
    <row r="29" spans="1:6">
      <c r="A29" s="795"/>
      <c r="B29" s="269"/>
      <c r="C29" s="269"/>
      <c r="D29" s="392"/>
      <c r="E29" s="790"/>
      <c r="F29" s="791"/>
    </row>
    <row r="30" spans="1:6">
      <c r="A30" s="70" t="s">
        <v>265</v>
      </c>
      <c r="B30" s="417"/>
      <c r="C30" s="417"/>
      <c r="D30" s="7"/>
      <c r="E30" s="798"/>
      <c r="F30" s="791"/>
    </row>
    <row r="31" spans="1:6">
      <c r="A31" s="867" t="s">
        <v>58</v>
      </c>
      <c r="B31" s="420" t="s">
        <v>39</v>
      </c>
      <c r="C31" s="420" t="s">
        <v>40</v>
      </c>
      <c r="D31" s="420" t="s">
        <v>41</v>
      </c>
      <c r="E31" s="828" t="s">
        <v>42</v>
      </c>
      <c r="F31" s="829"/>
    </row>
    <row r="32" spans="1:6">
      <c r="A32" s="868"/>
      <c r="B32" s="7" t="s">
        <v>79</v>
      </c>
      <c r="C32" s="419"/>
      <c r="D32" s="7"/>
      <c r="E32" s="798"/>
      <c r="F32" s="799"/>
    </row>
    <row r="33" spans="1:6" ht="15" customHeight="1">
      <c r="A33" s="792" t="s">
        <v>63</v>
      </c>
      <c r="B33" s="1181"/>
      <c r="C33" s="1181"/>
      <c r="D33" s="1181"/>
      <c r="E33" s="1181"/>
      <c r="F33" s="1181"/>
    </row>
    <row r="34" spans="1:6" ht="15" customHeight="1">
      <c r="A34" s="793"/>
      <c r="B34" s="1181"/>
      <c r="C34" s="1181"/>
      <c r="D34" s="1181"/>
      <c r="E34" s="1181"/>
      <c r="F34" s="1181"/>
    </row>
    <row r="35" spans="1:6" ht="46.5" customHeight="1">
      <c r="A35" s="793"/>
      <c r="B35" s="1181"/>
      <c r="C35" s="1181"/>
      <c r="D35" s="1181"/>
      <c r="E35" s="1181"/>
      <c r="F35" s="1181"/>
    </row>
    <row r="36" spans="1:6" ht="15" customHeight="1">
      <c r="A36" s="926" t="s">
        <v>44</v>
      </c>
      <c r="B36" s="927"/>
      <c r="C36" s="416" t="s">
        <v>45</v>
      </c>
      <c r="D36" s="36" t="s">
        <v>46</v>
      </c>
      <c r="E36" s="928" t="s">
        <v>59</v>
      </c>
      <c r="F36" s="929"/>
    </row>
    <row r="37" spans="1:6" ht="30" customHeight="1">
      <c r="A37" s="1859" t="s">
        <v>595</v>
      </c>
      <c r="B37" s="2193"/>
      <c r="C37" s="2198" t="s">
        <v>412</v>
      </c>
      <c r="D37" s="2201"/>
      <c r="E37" s="1429"/>
      <c r="F37" s="1429"/>
    </row>
    <row r="38" spans="1:6" ht="29.25" customHeight="1">
      <c r="A38" s="2194"/>
      <c r="B38" s="2195"/>
      <c r="C38" s="2199"/>
      <c r="D38" s="2202"/>
      <c r="E38" s="856"/>
      <c r="F38" s="856"/>
    </row>
    <row r="39" spans="1:6" ht="42.75" customHeight="1">
      <c r="A39" s="2194"/>
      <c r="B39" s="2195"/>
      <c r="C39" s="2199"/>
      <c r="D39" s="2202"/>
      <c r="E39" s="856"/>
      <c r="F39" s="856"/>
    </row>
    <row r="40" spans="1:6" ht="30.75" customHeight="1">
      <c r="A40" s="2194"/>
      <c r="B40" s="2195"/>
      <c r="C40" s="2199"/>
      <c r="D40" s="2202"/>
      <c r="E40" s="856"/>
      <c r="F40" s="856"/>
    </row>
    <row r="41" spans="1:6" ht="33" customHeight="1">
      <c r="A41" s="2194"/>
      <c r="B41" s="2195"/>
      <c r="C41" s="2200"/>
      <c r="D41" s="2202"/>
      <c r="E41" s="2204"/>
      <c r="F41" s="2204"/>
    </row>
    <row r="42" spans="1:6" ht="15" customHeight="1" thickBot="1">
      <c r="A42" s="2196"/>
      <c r="B42" s="2197"/>
      <c r="C42" s="421"/>
      <c r="D42" s="2203"/>
      <c r="E42" s="1399"/>
      <c r="F42" s="1400"/>
    </row>
    <row r="43" spans="1:6" ht="15" customHeight="1" thickTop="1" thickBot="1">
      <c r="A43" s="869" t="s">
        <v>60</v>
      </c>
      <c r="B43" s="836"/>
      <c r="C43" s="837"/>
      <c r="D43" s="837"/>
      <c r="E43" s="836"/>
      <c r="F43" s="838"/>
    </row>
    <row r="44" spans="1:6" ht="15.75" thickTop="1">
      <c r="A44" s="789" t="s">
        <v>61</v>
      </c>
      <c r="B44" s="853"/>
      <c r="C44" s="853"/>
      <c r="D44" s="853" t="s">
        <v>62</v>
      </c>
      <c r="E44" s="853"/>
      <c r="F44" s="854"/>
    </row>
    <row r="45" spans="1:6" ht="15" customHeight="1">
      <c r="A45" s="9" t="s">
        <v>47</v>
      </c>
      <c r="B45" s="938"/>
      <c r="C45" s="938"/>
      <c r="D45" s="9" t="s">
        <v>49</v>
      </c>
      <c r="E45" s="920"/>
      <c r="F45" s="921"/>
    </row>
    <row r="46" spans="1:6" ht="15" customHeight="1">
      <c r="A46" s="29" t="s">
        <v>48</v>
      </c>
      <c r="B46" s="880"/>
      <c r="C46" s="880"/>
      <c r="D46" s="10" t="s">
        <v>50</v>
      </c>
      <c r="E46" s="930"/>
      <c r="F46" s="931"/>
    </row>
    <row r="47" spans="1:6" ht="15" customHeight="1" thickBot="1">
      <c r="A47" s="30" t="s">
        <v>25</v>
      </c>
      <c r="B47" s="942"/>
      <c r="C47" s="942"/>
      <c r="D47" s="11" t="s">
        <v>25</v>
      </c>
      <c r="E47" s="943">
        <v>512</v>
      </c>
      <c r="F47" s="944"/>
    </row>
    <row r="48" spans="1:6" ht="15" customHeight="1" thickTop="1" thickBot="1">
      <c r="A48" s="869"/>
      <c r="B48" s="836"/>
      <c r="C48" s="836"/>
      <c r="D48" s="836"/>
      <c r="E48" s="836"/>
      <c r="F48" s="838"/>
    </row>
    <row r="49" spans="1:6" ht="15" customHeight="1" thickTop="1">
      <c r="A49" s="1744"/>
      <c r="B49" s="1745"/>
      <c r="C49" s="1745"/>
      <c r="D49" s="1745"/>
      <c r="E49" s="1745"/>
      <c r="F49" s="1746"/>
    </row>
    <row r="50" spans="1:6" ht="15" customHeight="1">
      <c r="A50" s="1744"/>
      <c r="B50" s="1745"/>
      <c r="C50" s="1745"/>
      <c r="D50" s="1745"/>
      <c r="E50" s="1745"/>
      <c r="F50" s="1746"/>
    </row>
    <row r="51" spans="1:6" ht="15" customHeight="1">
      <c r="A51" s="1744"/>
      <c r="B51" s="1745"/>
      <c r="C51" s="1745"/>
      <c r="D51" s="1745"/>
      <c r="E51" s="1745"/>
      <c r="F51" s="1746"/>
    </row>
    <row r="52" spans="1:6" ht="15.75" thickBot="1">
      <c r="A52" s="1744"/>
      <c r="B52" s="1745"/>
      <c r="C52" s="1745"/>
      <c r="D52" s="1745"/>
      <c r="E52" s="1745"/>
      <c r="F52" s="1746"/>
    </row>
    <row r="53" spans="1:6" ht="18" thickTop="1" thickBot="1">
      <c r="A53" s="869" t="s">
        <v>52</v>
      </c>
      <c r="B53" s="836"/>
      <c r="C53" s="836"/>
      <c r="D53" s="836"/>
      <c r="E53" s="836"/>
      <c r="F53" s="838"/>
    </row>
    <row r="54" spans="1:6" ht="15.75" thickTop="1">
      <c r="A54" s="1744"/>
      <c r="B54" s="1745"/>
      <c r="C54" s="1745"/>
      <c r="D54" s="1745"/>
      <c r="E54" s="1745"/>
      <c r="F54" s="1746"/>
    </row>
    <row r="55" spans="1:6">
      <c r="A55" s="1744"/>
      <c r="B55" s="1745"/>
      <c r="C55" s="1745"/>
      <c r="D55" s="1745"/>
      <c r="E55" s="1745"/>
      <c r="F55" s="1746"/>
    </row>
    <row r="56" spans="1:6" ht="16.5">
      <c r="A56" s="989"/>
      <c r="B56" s="990"/>
      <c r="C56" s="990"/>
      <c r="D56" s="990"/>
      <c r="E56" s="990"/>
      <c r="F56" s="991"/>
    </row>
    <row r="57" spans="1:6" ht="17.25" thickBot="1">
      <c r="A57" s="939"/>
      <c r="B57" s="940"/>
      <c r="C57" s="940"/>
      <c r="D57" s="940"/>
      <c r="E57" s="940"/>
      <c r="F57" s="941"/>
    </row>
    <row r="58" spans="1:6" ht="15.75" thickTop="1"/>
  </sheetData>
  <mergeCells count="63">
    <mergeCell ref="A43:F43"/>
    <mergeCell ref="A44:C44"/>
    <mergeCell ref="D44:F44"/>
    <mergeCell ref="A26:B26"/>
    <mergeCell ref="E26:F26"/>
    <mergeCell ref="E29:F29"/>
    <mergeCell ref="A27:F27"/>
    <mergeCell ref="A28:A29"/>
    <mergeCell ref="E28:F28"/>
    <mergeCell ref="E42:F42"/>
    <mergeCell ref="A37:B42"/>
    <mergeCell ref="C37:C41"/>
    <mergeCell ref="D37:D42"/>
    <mergeCell ref="E37:F41"/>
    <mergeCell ref="E32:F32"/>
    <mergeCell ref="A33:A35"/>
    <mergeCell ref="A57:F57"/>
    <mergeCell ref="A48:F48"/>
    <mergeCell ref="A49:F49"/>
    <mergeCell ref="A50:F50"/>
    <mergeCell ref="A51:F51"/>
    <mergeCell ref="A52:F52"/>
    <mergeCell ref="A53:F53"/>
    <mergeCell ref="A54:F54"/>
    <mergeCell ref="A55:F55"/>
    <mergeCell ref="A56:F56"/>
    <mergeCell ref="B47:C47"/>
    <mergeCell ref="E47:F47"/>
    <mergeCell ref="B45:C45"/>
    <mergeCell ref="E45:F45"/>
    <mergeCell ref="B46:C46"/>
    <mergeCell ref="E46:F46"/>
    <mergeCell ref="B33:F35"/>
    <mergeCell ref="A36:B36"/>
    <mergeCell ref="E36:F36"/>
    <mergeCell ref="A31:A32"/>
    <mergeCell ref="A9:A11"/>
    <mergeCell ref="A14:F14"/>
    <mergeCell ref="E15:F15"/>
    <mergeCell ref="E30:F30"/>
    <mergeCell ref="E31:F31"/>
    <mergeCell ref="A17:F17"/>
    <mergeCell ref="E22:F22"/>
    <mergeCell ref="E23:F23"/>
    <mergeCell ref="A20:F20"/>
    <mergeCell ref="E21:F21"/>
    <mergeCell ref="A24:F24"/>
    <mergeCell ref="A25:B25"/>
    <mergeCell ref="E25:F25"/>
    <mergeCell ref="B6:F6"/>
    <mergeCell ref="B12:F12"/>
    <mergeCell ref="B13:F13"/>
    <mergeCell ref="E16:F16"/>
    <mergeCell ref="B7:F7"/>
    <mergeCell ref="B8:F8"/>
    <mergeCell ref="B9:F9"/>
    <mergeCell ref="B10:F10"/>
    <mergeCell ref="B11:F11"/>
    <mergeCell ref="A1:E1"/>
    <mergeCell ref="A2:F2"/>
    <mergeCell ref="B3:F3"/>
    <mergeCell ref="B4:F4"/>
    <mergeCell ref="B5:F5"/>
  </mergeCells>
  <pageMargins left="0.7" right="0.7" top="0.75" bottom="0.75" header="0.3" footer="0.3"/>
  <pageSetup scale="75" orientation="portrait" r:id="rId1"/>
  <rowBreaks count="1" manualBreakCount="1">
    <brk id="41" max="16383" man="1"/>
  </rowBreaks>
</worksheet>
</file>

<file path=xl/worksheets/sheet34.xml><?xml version="1.0" encoding="utf-8"?>
<worksheet xmlns="http://schemas.openxmlformats.org/spreadsheetml/2006/main" xmlns:r="http://schemas.openxmlformats.org/officeDocument/2006/relationships">
  <sheetPr>
    <tabColor rgb="FFFF0000"/>
  </sheetPr>
  <dimension ref="A1:F79"/>
  <sheetViews>
    <sheetView rightToLeft="1" workbookViewId="0">
      <selection sqref="A1:E1"/>
    </sheetView>
  </sheetViews>
  <sheetFormatPr defaultRowHeight="15"/>
  <cols>
    <col min="1" max="1" width="28.85546875" customWidth="1"/>
    <col min="3" max="3" width="17.140625" customWidth="1"/>
    <col min="4" max="4" width="13.140625" customWidth="1"/>
    <col min="5" max="5" width="44.28515625" customWidth="1"/>
    <col min="6" max="6" width="17.140625" customWidth="1"/>
  </cols>
  <sheetData>
    <row r="1" spans="1:6" ht="70.5" customHeight="1" thickTop="1" thickBot="1">
      <c r="A1" s="802" t="s">
        <v>1153</v>
      </c>
      <c r="B1" s="802"/>
      <c r="C1" s="802"/>
      <c r="D1" s="802"/>
      <c r="E1" s="803"/>
      <c r="F1" s="521" t="s">
        <v>240</v>
      </c>
    </row>
    <row r="2" spans="1:6" ht="18" thickTop="1" thickBot="1">
      <c r="A2" s="839" t="s">
        <v>0</v>
      </c>
      <c r="B2" s="839"/>
      <c r="C2" s="839"/>
      <c r="D2" s="839"/>
      <c r="E2" s="839"/>
      <c r="F2" s="840"/>
    </row>
    <row r="3" spans="1:6" ht="17.25" thickTop="1">
      <c r="A3" s="497" t="s">
        <v>7</v>
      </c>
      <c r="B3" s="1191" t="s">
        <v>633</v>
      </c>
      <c r="C3" s="1192"/>
      <c r="D3" s="1192"/>
      <c r="E3" s="1192"/>
      <c r="F3" s="1193"/>
    </row>
    <row r="4" spans="1:6" ht="17.25" thickBot="1">
      <c r="A4" s="656" t="s">
        <v>1</v>
      </c>
      <c r="B4" s="1184" t="s">
        <v>600</v>
      </c>
      <c r="C4" s="1185"/>
      <c r="D4" s="1185"/>
      <c r="E4" s="1185"/>
      <c r="F4" s="1186"/>
    </row>
    <row r="5" spans="1:6" ht="17.25" thickTop="1">
      <c r="A5" s="656" t="s">
        <v>2</v>
      </c>
      <c r="B5" s="1191" t="s">
        <v>601</v>
      </c>
      <c r="C5" s="1192"/>
      <c r="D5" s="1192"/>
      <c r="E5" s="1192"/>
      <c r="F5" s="1193"/>
    </row>
    <row r="6" spans="1:6" ht="16.5">
      <c r="A6" s="656" t="s">
        <v>247</v>
      </c>
      <c r="B6" s="1188">
        <v>180000000</v>
      </c>
      <c r="C6" s="1189"/>
      <c r="D6" s="1189"/>
      <c r="E6" s="1189"/>
      <c r="F6" s="1190"/>
    </row>
    <row r="7" spans="1:6" ht="16.5">
      <c r="A7" s="656" t="s">
        <v>8</v>
      </c>
      <c r="B7" s="1184" t="s">
        <v>226</v>
      </c>
      <c r="C7" s="1185"/>
      <c r="D7" s="1185"/>
      <c r="E7" s="1185"/>
      <c r="F7" s="1186"/>
    </row>
    <row r="8" spans="1:6" ht="95.25" customHeight="1">
      <c r="A8" s="656" t="s">
        <v>54</v>
      </c>
      <c r="B8" s="2205" t="s">
        <v>631</v>
      </c>
      <c r="C8" s="2205"/>
      <c r="D8" s="2205"/>
      <c r="E8" s="2205"/>
      <c r="F8" s="2205"/>
    </row>
    <row r="9" spans="1:6">
      <c r="A9" s="1217" t="s">
        <v>9</v>
      </c>
      <c r="B9" s="2206" t="s">
        <v>625</v>
      </c>
      <c r="C9" s="2206"/>
      <c r="D9" s="2206"/>
      <c r="E9" s="2206"/>
      <c r="F9" s="2206"/>
    </row>
    <row r="10" spans="1:6">
      <c r="A10" s="1218"/>
      <c r="B10" s="2206" t="s">
        <v>626</v>
      </c>
      <c r="C10" s="2206"/>
      <c r="D10" s="2206"/>
      <c r="E10" s="2206"/>
      <c r="F10" s="2206"/>
    </row>
    <row r="11" spans="1:6" s="479" customFormat="1">
      <c r="A11" s="1218"/>
      <c r="B11" s="2207" t="s">
        <v>628</v>
      </c>
      <c r="C11" s="2208"/>
      <c r="D11" s="2208"/>
      <c r="E11" s="2208"/>
      <c r="F11" s="2209"/>
    </row>
    <row r="12" spans="1:6" s="479" customFormat="1">
      <c r="A12" s="1218"/>
      <c r="B12" s="2207" t="s">
        <v>627</v>
      </c>
      <c r="C12" s="2208"/>
      <c r="D12" s="2208"/>
      <c r="E12" s="2208"/>
      <c r="F12" s="2209"/>
    </row>
    <row r="13" spans="1:6" s="479" customFormat="1">
      <c r="A13" s="1218"/>
      <c r="B13" s="2207" t="s">
        <v>629</v>
      </c>
      <c r="C13" s="2208"/>
      <c r="D13" s="2208"/>
      <c r="E13" s="2208"/>
      <c r="F13" s="2209"/>
    </row>
    <row r="14" spans="1:6" s="479" customFormat="1" ht="26.25" customHeight="1">
      <c r="A14" s="1218"/>
      <c r="B14" s="2207" t="s">
        <v>630</v>
      </c>
      <c r="C14" s="2208"/>
      <c r="D14" s="2208"/>
      <c r="E14" s="2208"/>
      <c r="F14" s="2209"/>
    </row>
    <row r="15" spans="1:6">
      <c r="A15" s="1218"/>
      <c r="B15" s="896"/>
      <c r="C15" s="896"/>
      <c r="D15" s="896"/>
      <c r="E15" s="896"/>
      <c r="F15" s="896"/>
    </row>
    <row r="16" spans="1:6" ht="20.25">
      <c r="A16" s="656" t="s">
        <v>20</v>
      </c>
      <c r="B16" s="957"/>
      <c r="C16" s="958"/>
      <c r="D16" s="958"/>
      <c r="E16" s="958"/>
      <c r="F16" s="959"/>
    </row>
    <row r="17" spans="1:6" ht="21" thickBot="1">
      <c r="A17" s="499" t="s">
        <v>16</v>
      </c>
      <c r="B17" s="909"/>
      <c r="C17" s="910"/>
      <c r="D17" s="910"/>
      <c r="E17" s="910"/>
      <c r="F17" s="911"/>
    </row>
    <row r="18" spans="1:6" ht="18" thickTop="1" thickBot="1">
      <c r="A18" s="839" t="s">
        <v>10</v>
      </c>
      <c r="B18" s="839"/>
      <c r="C18" s="839"/>
      <c r="D18" s="839"/>
      <c r="E18" s="839"/>
      <c r="F18" s="840"/>
    </row>
    <row r="19" spans="1:6" ht="15.75" thickTop="1">
      <c r="A19" s="500" t="s">
        <v>11</v>
      </c>
      <c r="B19" s="488" t="s">
        <v>12</v>
      </c>
      <c r="C19" s="488" t="s">
        <v>13</v>
      </c>
      <c r="D19" s="488" t="s">
        <v>14</v>
      </c>
      <c r="E19" s="841" t="s">
        <v>15</v>
      </c>
      <c r="F19" s="842"/>
    </row>
    <row r="20" spans="1:6" ht="39.75" customHeight="1" thickBot="1">
      <c r="A20" s="101" t="s">
        <v>632</v>
      </c>
      <c r="B20" s="126"/>
      <c r="C20" s="481"/>
      <c r="D20" s="481"/>
      <c r="E20" s="843"/>
      <c r="F20" s="844"/>
    </row>
    <row r="21" spans="1:6" ht="18" thickTop="1" thickBot="1">
      <c r="A21" s="836" t="s">
        <v>17</v>
      </c>
      <c r="B21" s="877"/>
      <c r="C21" s="836"/>
      <c r="D21" s="877"/>
      <c r="E21" s="836"/>
      <c r="F21" s="838"/>
    </row>
    <row r="22" spans="1:6" ht="15.75" thickTop="1">
      <c r="A22" s="502" t="s">
        <v>4</v>
      </c>
      <c r="B22" s="655">
        <v>1399</v>
      </c>
      <c r="C22" s="493" t="s">
        <v>6</v>
      </c>
      <c r="D22" s="655">
        <v>1401</v>
      </c>
      <c r="E22" s="489"/>
      <c r="F22" s="490"/>
    </row>
    <row r="23" spans="1:6" ht="15.75" thickBot="1">
      <c r="A23" s="503" t="s">
        <v>5</v>
      </c>
      <c r="B23" s="655"/>
      <c r="C23" s="494" t="s">
        <v>3</v>
      </c>
      <c r="D23" s="655"/>
      <c r="E23" s="491" t="s">
        <v>19</v>
      </c>
      <c r="F23" s="492" t="s">
        <v>19</v>
      </c>
    </row>
    <row r="24" spans="1:6" ht="18" thickTop="1" thickBot="1">
      <c r="A24" s="836" t="s">
        <v>31</v>
      </c>
      <c r="B24" s="837"/>
      <c r="C24" s="836"/>
      <c r="D24" s="837"/>
      <c r="E24" s="836"/>
      <c r="F24" s="838"/>
    </row>
    <row r="25" spans="1:6" ht="15.75" thickTop="1">
      <c r="A25" s="495" t="s">
        <v>30</v>
      </c>
      <c r="B25" s="79" t="s">
        <v>26</v>
      </c>
      <c r="C25" s="79" t="s">
        <v>22</v>
      </c>
      <c r="D25" s="79" t="s">
        <v>23</v>
      </c>
      <c r="E25" s="1197" t="s">
        <v>239</v>
      </c>
      <c r="F25" s="1198"/>
    </row>
    <row r="26" spans="1:6" ht="25.5">
      <c r="A26" s="150">
        <v>180000000</v>
      </c>
      <c r="B26" s="3"/>
      <c r="C26" s="150">
        <v>180000000</v>
      </c>
      <c r="D26" s="127" t="s">
        <v>355</v>
      </c>
      <c r="E26" s="1205"/>
      <c r="F26" s="1205"/>
    </row>
    <row r="27" spans="1:6">
      <c r="A27" s="63" t="s">
        <v>25</v>
      </c>
      <c r="B27" s="149"/>
      <c r="C27" s="150">
        <v>180000000</v>
      </c>
      <c r="D27" s="69"/>
      <c r="E27" s="1205"/>
      <c r="F27" s="1205"/>
    </row>
    <row r="28" spans="1:6" ht="17.25" thickBot="1">
      <c r="A28" s="837" t="s">
        <v>27</v>
      </c>
      <c r="B28" s="837"/>
      <c r="C28" s="837"/>
      <c r="D28" s="837"/>
      <c r="E28" s="837"/>
      <c r="F28" s="864"/>
    </row>
    <row r="29" spans="1:6" ht="59.25" customHeight="1" thickTop="1">
      <c r="A29" s="788" t="s">
        <v>28</v>
      </c>
      <c r="B29" s="789"/>
      <c r="C29" s="650" t="s">
        <v>29</v>
      </c>
      <c r="D29" s="366" t="s">
        <v>414</v>
      </c>
      <c r="E29" s="786" t="s">
        <v>57</v>
      </c>
      <c r="F29" s="787"/>
    </row>
    <row r="30" spans="1:6">
      <c r="A30" s="1760"/>
      <c r="B30" s="1761"/>
      <c r="C30" s="151"/>
      <c r="D30" s="151"/>
      <c r="E30" s="2192"/>
      <c r="F30" s="2192"/>
    </row>
    <row r="31" spans="1:6" ht="15.75" thickBot="1">
      <c r="A31" s="949" t="s">
        <v>32</v>
      </c>
      <c r="B31" s="949"/>
      <c r="C31" s="949"/>
      <c r="D31" s="949"/>
      <c r="E31" s="949"/>
      <c r="F31" s="950"/>
    </row>
    <row r="32" spans="1:6" ht="15.75" thickTop="1">
      <c r="A32" s="794" t="s">
        <v>33</v>
      </c>
      <c r="B32" s="483" t="s">
        <v>34</v>
      </c>
      <c r="C32" s="483" t="s">
        <v>35</v>
      </c>
      <c r="D32" s="483" t="s">
        <v>36</v>
      </c>
      <c r="E32" s="865" t="s">
        <v>37</v>
      </c>
      <c r="F32" s="866"/>
    </row>
    <row r="33" spans="1:6">
      <c r="A33" s="795"/>
      <c r="B33" s="269"/>
      <c r="C33" s="269"/>
      <c r="D33" s="392"/>
      <c r="E33" s="790"/>
      <c r="F33" s="791"/>
    </row>
    <row r="34" spans="1:6">
      <c r="A34" s="516" t="s">
        <v>265</v>
      </c>
      <c r="B34" s="651"/>
      <c r="C34" s="651"/>
      <c r="D34" s="484"/>
      <c r="E34" s="798"/>
      <c r="F34" s="791"/>
    </row>
    <row r="35" spans="1:6">
      <c r="A35" s="867" t="s">
        <v>58</v>
      </c>
      <c r="B35" s="653" t="s">
        <v>39</v>
      </c>
      <c r="C35" s="653" t="s">
        <v>40</v>
      </c>
      <c r="D35" s="653" t="s">
        <v>41</v>
      </c>
      <c r="E35" s="828" t="s">
        <v>42</v>
      </c>
      <c r="F35" s="829"/>
    </row>
    <row r="36" spans="1:6">
      <c r="A36" s="868"/>
      <c r="B36" s="484" t="s">
        <v>79</v>
      </c>
      <c r="C36" s="652"/>
      <c r="D36" s="484"/>
      <c r="E36" s="798"/>
      <c r="F36" s="799"/>
    </row>
    <row r="37" spans="1:6">
      <c r="A37" s="792" t="s">
        <v>63</v>
      </c>
      <c r="B37" s="1181"/>
      <c r="C37" s="1181"/>
      <c r="D37" s="1181"/>
      <c r="E37" s="1181"/>
      <c r="F37" s="1181"/>
    </row>
    <row r="38" spans="1:6">
      <c r="A38" s="793"/>
      <c r="B38" s="1181"/>
      <c r="C38" s="1181"/>
      <c r="D38" s="1181"/>
      <c r="E38" s="1181"/>
      <c r="F38" s="1181"/>
    </row>
    <row r="39" spans="1:6">
      <c r="A39" s="793"/>
      <c r="B39" s="1181"/>
      <c r="C39" s="1181"/>
      <c r="D39" s="1181"/>
      <c r="E39" s="1181"/>
      <c r="F39" s="1181"/>
    </row>
    <row r="40" spans="1:6" ht="44.25" customHeight="1">
      <c r="A40" s="926" t="s">
        <v>44</v>
      </c>
      <c r="B40" s="927"/>
      <c r="C40" s="650" t="s">
        <v>45</v>
      </c>
      <c r="D40" s="247" t="s">
        <v>46</v>
      </c>
      <c r="E40" s="928" t="s">
        <v>59</v>
      </c>
      <c r="F40" s="929"/>
    </row>
    <row r="41" spans="1:6" ht="31.5" customHeight="1">
      <c r="A41" s="1450" t="s">
        <v>602</v>
      </c>
      <c r="B41" s="1451"/>
      <c r="C41" s="81"/>
      <c r="D41" s="614"/>
      <c r="E41" s="614"/>
      <c r="F41" s="614"/>
    </row>
    <row r="42" spans="1:6" ht="38.25" customHeight="1">
      <c r="A42" s="1450" t="s">
        <v>603</v>
      </c>
      <c r="B42" s="1451"/>
      <c r="C42" s="81"/>
      <c r="D42" s="614"/>
      <c r="E42" s="614"/>
      <c r="F42" s="614"/>
    </row>
    <row r="43" spans="1:6" ht="33.75" customHeight="1">
      <c r="A43" s="1450" t="s">
        <v>604</v>
      </c>
      <c r="B43" s="1451"/>
      <c r="C43" s="81"/>
      <c r="D43" s="614"/>
      <c r="E43" s="614"/>
      <c r="F43" s="614"/>
    </row>
    <row r="44" spans="1:6" ht="51.75" customHeight="1">
      <c r="A44" s="1450" t="s">
        <v>605</v>
      </c>
      <c r="B44" s="1451"/>
      <c r="C44" s="81"/>
      <c r="D44" s="614"/>
      <c r="E44" s="614"/>
      <c r="F44" s="614"/>
    </row>
    <row r="45" spans="1:6" s="479" customFormat="1" ht="33.75" customHeight="1">
      <c r="A45" s="1450" t="s">
        <v>606</v>
      </c>
      <c r="B45" s="1451"/>
      <c r="C45" s="81"/>
      <c r="D45" s="614"/>
      <c r="E45" s="614"/>
      <c r="F45" s="614"/>
    </row>
    <row r="46" spans="1:6" s="479" customFormat="1" ht="21" customHeight="1">
      <c r="A46" s="1450" t="s">
        <v>607</v>
      </c>
      <c r="B46" s="1451"/>
      <c r="C46" s="81"/>
      <c r="D46" s="614"/>
      <c r="E46" s="614"/>
      <c r="F46" s="614"/>
    </row>
    <row r="47" spans="1:6" s="479" customFormat="1" ht="33" customHeight="1">
      <c r="A47" s="1450" t="s">
        <v>608</v>
      </c>
      <c r="B47" s="1451"/>
      <c r="C47" s="81"/>
      <c r="D47" s="614"/>
      <c r="E47" s="614"/>
      <c r="F47" s="614"/>
    </row>
    <row r="48" spans="1:6" s="479" customFormat="1" ht="33" customHeight="1">
      <c r="A48" s="1450" t="s">
        <v>609</v>
      </c>
      <c r="B48" s="1451"/>
      <c r="C48" s="81"/>
      <c r="D48" s="614"/>
      <c r="E48" s="614"/>
      <c r="F48" s="614"/>
    </row>
    <row r="49" spans="1:6" s="479" customFormat="1" ht="33" customHeight="1">
      <c r="A49" s="1450" t="s">
        <v>610</v>
      </c>
      <c r="B49" s="1451"/>
      <c r="C49" s="81"/>
      <c r="D49" s="614"/>
      <c r="E49" s="614"/>
      <c r="F49" s="614"/>
    </row>
    <row r="50" spans="1:6" s="479" customFormat="1" ht="38.25" customHeight="1">
      <c r="A50" s="1450" t="s">
        <v>611</v>
      </c>
      <c r="B50" s="1451"/>
      <c r="C50" s="81"/>
      <c r="D50" s="614"/>
      <c r="E50" s="614"/>
      <c r="F50" s="614"/>
    </row>
    <row r="51" spans="1:6" s="479" customFormat="1" ht="40.5" customHeight="1">
      <c r="A51" s="1450" t="s">
        <v>612</v>
      </c>
      <c r="B51" s="1451"/>
      <c r="C51" s="81"/>
      <c r="D51" s="614"/>
      <c r="E51" s="614"/>
      <c r="F51" s="614"/>
    </row>
    <row r="52" spans="1:6" s="479" customFormat="1" ht="36" customHeight="1">
      <c r="A52" s="1450" t="s">
        <v>613</v>
      </c>
      <c r="B52" s="1451"/>
      <c r="C52" s="81"/>
      <c r="D52" s="614"/>
      <c r="E52" s="614"/>
      <c r="F52" s="614"/>
    </row>
    <row r="53" spans="1:6" s="479" customFormat="1" ht="33" customHeight="1">
      <c r="A53" s="1450" t="s">
        <v>614</v>
      </c>
      <c r="B53" s="1451"/>
      <c r="C53" s="81"/>
      <c r="D53" s="614"/>
      <c r="E53" s="614"/>
      <c r="F53" s="614"/>
    </row>
    <row r="54" spans="1:6" s="479" customFormat="1" ht="33" customHeight="1">
      <c r="A54" s="1450" t="s">
        <v>615</v>
      </c>
      <c r="B54" s="1451"/>
      <c r="C54" s="81"/>
      <c r="D54" s="614"/>
      <c r="E54" s="614"/>
      <c r="F54" s="614"/>
    </row>
    <row r="55" spans="1:6" s="479" customFormat="1" ht="33" customHeight="1">
      <c r="A55" s="1450" t="s">
        <v>616</v>
      </c>
      <c r="B55" s="1451"/>
      <c r="C55" s="81"/>
      <c r="D55" s="614"/>
      <c r="E55" s="614"/>
      <c r="F55" s="614"/>
    </row>
    <row r="56" spans="1:6" s="479" customFormat="1" ht="33" customHeight="1">
      <c r="A56" s="1450" t="s">
        <v>617</v>
      </c>
      <c r="B56" s="1451"/>
      <c r="C56" s="81"/>
      <c r="D56" s="614"/>
      <c r="E56" s="614"/>
      <c r="F56" s="614"/>
    </row>
    <row r="57" spans="1:6" s="479" customFormat="1" ht="45.75" customHeight="1">
      <c r="A57" s="1450" t="s">
        <v>618</v>
      </c>
      <c r="B57" s="1451"/>
      <c r="C57" s="81"/>
      <c r="D57" s="614"/>
      <c r="E57" s="614"/>
      <c r="F57" s="614"/>
    </row>
    <row r="58" spans="1:6" s="479" customFormat="1" ht="33" customHeight="1">
      <c r="A58" s="1450" t="s">
        <v>619</v>
      </c>
      <c r="B58" s="1451"/>
      <c r="C58" s="81"/>
      <c r="D58" s="614"/>
      <c r="E58" s="614"/>
      <c r="F58" s="614"/>
    </row>
    <row r="59" spans="1:6" s="479" customFormat="1" ht="33" customHeight="1">
      <c r="A59" s="1450" t="s">
        <v>620</v>
      </c>
      <c r="B59" s="1451"/>
      <c r="C59" s="81"/>
      <c r="D59" s="614"/>
      <c r="E59" s="614"/>
      <c r="F59" s="614"/>
    </row>
    <row r="60" spans="1:6" s="479" customFormat="1" ht="59.25" customHeight="1">
      <c r="A60" s="1450" t="s">
        <v>621</v>
      </c>
      <c r="B60" s="1451"/>
      <c r="C60" s="81"/>
      <c r="D60" s="614"/>
      <c r="E60" s="614"/>
      <c r="F60" s="614"/>
    </row>
    <row r="61" spans="1:6" s="479" customFormat="1" ht="33" customHeight="1">
      <c r="A61" s="1450" t="s">
        <v>622</v>
      </c>
      <c r="B61" s="1451"/>
      <c r="C61" s="81"/>
      <c r="D61" s="614"/>
      <c r="E61" s="614"/>
      <c r="F61" s="614"/>
    </row>
    <row r="62" spans="1:6" s="479" customFormat="1" ht="33" customHeight="1">
      <c r="A62" s="1450" t="s">
        <v>624</v>
      </c>
      <c r="B62" s="1451"/>
      <c r="C62" s="81"/>
      <c r="D62" s="614"/>
      <c r="E62" s="614"/>
      <c r="F62" s="614"/>
    </row>
    <row r="63" spans="1:6" s="479" customFormat="1" ht="33" customHeight="1" thickBot="1">
      <c r="A63" s="1450" t="s">
        <v>623</v>
      </c>
      <c r="B63" s="1451"/>
      <c r="C63" s="81"/>
      <c r="D63" s="614"/>
      <c r="E63" s="614"/>
      <c r="F63" s="614"/>
    </row>
    <row r="64" spans="1:6" s="479" customFormat="1" ht="57" customHeight="1" thickTop="1" thickBot="1">
      <c r="A64" s="869" t="s">
        <v>60</v>
      </c>
      <c r="B64" s="836"/>
      <c r="C64" s="837"/>
      <c r="D64" s="837"/>
      <c r="E64" s="836"/>
      <c r="F64" s="838"/>
    </row>
    <row r="65" spans="1:6" ht="36" customHeight="1" thickTop="1">
      <c r="A65" s="789" t="s">
        <v>61</v>
      </c>
      <c r="B65" s="853"/>
      <c r="C65" s="853"/>
      <c r="D65" s="853" t="s">
        <v>62</v>
      </c>
      <c r="E65" s="853"/>
      <c r="F65" s="854"/>
    </row>
    <row r="66" spans="1:6" s="479" customFormat="1" ht="36" customHeight="1">
      <c r="A66" s="485" t="s">
        <v>47</v>
      </c>
      <c r="B66" s="938"/>
      <c r="C66" s="938"/>
      <c r="D66" s="485" t="s">
        <v>49</v>
      </c>
      <c r="E66" s="920"/>
      <c r="F66" s="921"/>
    </row>
    <row r="67" spans="1:6" ht="20.25" customHeight="1">
      <c r="A67" s="505" t="s">
        <v>48</v>
      </c>
      <c r="B67" s="880"/>
      <c r="C67" s="880"/>
      <c r="D67" s="486" t="s">
        <v>50</v>
      </c>
      <c r="E67" s="930"/>
      <c r="F67" s="931"/>
    </row>
    <row r="68" spans="1:6" ht="15.75" thickBot="1">
      <c r="A68" s="506" t="s">
        <v>25</v>
      </c>
      <c r="B68" s="942"/>
      <c r="C68" s="942"/>
      <c r="D68" s="487" t="s">
        <v>25</v>
      </c>
      <c r="E68" s="943"/>
      <c r="F68" s="944"/>
    </row>
    <row r="69" spans="1:6" ht="18" thickTop="1" thickBot="1">
      <c r="A69" s="869"/>
      <c r="B69" s="836"/>
      <c r="C69" s="836"/>
      <c r="D69" s="836"/>
      <c r="E69" s="836"/>
      <c r="F69" s="838"/>
    </row>
    <row r="70" spans="1:6" ht="15.75" thickTop="1">
      <c r="A70" s="1744"/>
      <c r="B70" s="1745"/>
      <c r="C70" s="1745"/>
      <c r="D70" s="1745"/>
      <c r="E70" s="1745"/>
      <c r="F70" s="1746"/>
    </row>
    <row r="71" spans="1:6">
      <c r="A71" s="1744"/>
      <c r="B71" s="1745"/>
      <c r="C71" s="1745"/>
      <c r="D71" s="1745"/>
      <c r="E71" s="1745"/>
      <c r="F71" s="1746"/>
    </row>
    <row r="72" spans="1:6">
      <c r="A72" s="1744"/>
      <c r="B72" s="1745"/>
      <c r="C72" s="1745"/>
      <c r="D72" s="1745"/>
      <c r="E72" s="1745"/>
      <c r="F72" s="1746"/>
    </row>
    <row r="73" spans="1:6" ht="15.75" thickBot="1">
      <c r="A73" s="1744"/>
      <c r="B73" s="1745"/>
      <c r="C73" s="1745"/>
      <c r="D73" s="1745"/>
      <c r="E73" s="1745"/>
      <c r="F73" s="1746"/>
    </row>
    <row r="74" spans="1:6" ht="18" thickTop="1" thickBot="1">
      <c r="A74" s="869" t="s">
        <v>52</v>
      </c>
      <c r="B74" s="836"/>
      <c r="C74" s="836"/>
      <c r="D74" s="836"/>
      <c r="E74" s="836"/>
      <c r="F74" s="838"/>
    </row>
    <row r="75" spans="1:6" ht="15.75" thickTop="1">
      <c r="A75" s="1744"/>
      <c r="B75" s="1745"/>
      <c r="C75" s="1745"/>
      <c r="D75" s="1745"/>
      <c r="E75" s="1745"/>
      <c r="F75" s="1746"/>
    </row>
    <row r="76" spans="1:6">
      <c r="A76" s="1744"/>
      <c r="B76" s="1745"/>
      <c r="C76" s="1745"/>
      <c r="D76" s="1745"/>
      <c r="E76" s="1745"/>
      <c r="F76" s="1746"/>
    </row>
    <row r="77" spans="1:6" ht="16.5">
      <c r="A77" s="989"/>
      <c r="B77" s="990"/>
      <c r="C77" s="990"/>
      <c r="D77" s="990"/>
      <c r="E77" s="990"/>
      <c r="F77" s="991"/>
    </row>
    <row r="78" spans="1:6" ht="17.25" thickBot="1">
      <c r="A78" s="939"/>
      <c r="B78" s="940"/>
      <c r="C78" s="940"/>
      <c r="D78" s="940"/>
      <c r="E78" s="940"/>
      <c r="F78" s="941"/>
    </row>
    <row r="79" spans="1:6" ht="15.75" thickTop="1"/>
  </sheetData>
  <mergeCells count="85">
    <mergeCell ref="B6:F6"/>
    <mergeCell ref="A1:E1"/>
    <mergeCell ref="A2:F2"/>
    <mergeCell ref="B3:F3"/>
    <mergeCell ref="B4:F4"/>
    <mergeCell ref="B5:F5"/>
    <mergeCell ref="B7:F7"/>
    <mergeCell ref="B8:F8"/>
    <mergeCell ref="A9:A15"/>
    <mergeCell ref="B9:F9"/>
    <mergeCell ref="B10:F10"/>
    <mergeCell ref="B15:F15"/>
    <mergeCell ref="B11:F11"/>
    <mergeCell ref="B12:F12"/>
    <mergeCell ref="B13:F13"/>
    <mergeCell ref="B14:F14"/>
    <mergeCell ref="A29:B29"/>
    <mergeCell ref="E29:F29"/>
    <mergeCell ref="B16:F16"/>
    <mergeCell ref="B17:F17"/>
    <mergeCell ref="A18:F18"/>
    <mergeCell ref="E19:F19"/>
    <mergeCell ref="E20:F20"/>
    <mergeCell ref="A21:F21"/>
    <mergeCell ref="A24:F24"/>
    <mergeCell ref="E25:F25"/>
    <mergeCell ref="E26:F26"/>
    <mergeCell ref="E27:F27"/>
    <mergeCell ref="A28:F28"/>
    <mergeCell ref="E30:F30"/>
    <mergeCell ref="A31:F31"/>
    <mergeCell ref="A32:A33"/>
    <mergeCell ref="E32:F32"/>
    <mergeCell ref="E33:F33"/>
    <mergeCell ref="A30:B30"/>
    <mergeCell ref="A77:F77"/>
    <mergeCell ref="A78:F78"/>
    <mergeCell ref="A73:F73"/>
    <mergeCell ref="A74:F74"/>
    <mergeCell ref="A75:F75"/>
    <mergeCell ref="A76:F76"/>
    <mergeCell ref="A55:B55"/>
    <mergeCell ref="A43:B43"/>
    <mergeCell ref="A44:B44"/>
    <mergeCell ref="A61:B61"/>
    <mergeCell ref="A63:B63"/>
    <mergeCell ref="A45:B45"/>
    <mergeCell ref="A46:B46"/>
    <mergeCell ref="A47:B47"/>
    <mergeCell ref="A48:B48"/>
    <mergeCell ref="A50:B50"/>
    <mergeCell ref="A51:B51"/>
    <mergeCell ref="A52:B52"/>
    <mergeCell ref="A53:B53"/>
    <mergeCell ref="A54:B54"/>
    <mergeCell ref="A49:B49"/>
    <mergeCell ref="A56:B56"/>
    <mergeCell ref="A40:B40"/>
    <mergeCell ref="E40:F40"/>
    <mergeCell ref="A41:B41"/>
    <mergeCell ref="A42:B42"/>
    <mergeCell ref="E34:F34"/>
    <mergeCell ref="A35:A36"/>
    <mergeCell ref="E35:F35"/>
    <mergeCell ref="E36:F36"/>
    <mergeCell ref="A37:A39"/>
    <mergeCell ref="B37:F39"/>
    <mergeCell ref="A57:B57"/>
    <mergeCell ref="A58:B58"/>
    <mergeCell ref="A59:B59"/>
    <mergeCell ref="A62:B62"/>
    <mergeCell ref="A60:B60"/>
    <mergeCell ref="A70:F70"/>
    <mergeCell ref="A71:F71"/>
    <mergeCell ref="A72:F72"/>
    <mergeCell ref="A64:F64"/>
    <mergeCell ref="A65:C65"/>
    <mergeCell ref="D65:F65"/>
    <mergeCell ref="B66:C66"/>
    <mergeCell ref="E66:F66"/>
    <mergeCell ref="B67:C67"/>
    <mergeCell ref="B68:C68"/>
    <mergeCell ref="E68:F68"/>
    <mergeCell ref="A69:F69"/>
    <mergeCell ref="E67:F6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sheetPr>
    <tabColor rgb="FFFF0000"/>
  </sheetPr>
  <dimension ref="A1:H100"/>
  <sheetViews>
    <sheetView rightToLeft="1" workbookViewId="0">
      <selection activeCell="B4" sqref="B4:F4"/>
    </sheetView>
  </sheetViews>
  <sheetFormatPr defaultRowHeight="15"/>
  <cols>
    <col min="1" max="1" width="28.28515625" customWidth="1"/>
    <col min="3" max="3" width="12.28515625" customWidth="1"/>
    <col min="4" max="4" width="13.140625" customWidth="1"/>
    <col min="5" max="5" width="31.5703125" customWidth="1"/>
    <col min="6" max="6" width="13.28515625" customWidth="1"/>
  </cols>
  <sheetData>
    <row r="1" spans="1:8" ht="61.5" customHeight="1" thickTop="1" thickBot="1">
      <c r="A1" s="802" t="s">
        <v>1153</v>
      </c>
      <c r="B1" s="802"/>
      <c r="C1" s="802"/>
      <c r="D1" s="802"/>
      <c r="E1" s="803"/>
      <c r="F1" s="521" t="s">
        <v>240</v>
      </c>
    </row>
    <row r="2" spans="1:8" ht="18" thickTop="1" thickBot="1">
      <c r="A2" s="839" t="s">
        <v>0</v>
      </c>
      <c r="B2" s="839"/>
      <c r="C2" s="839"/>
      <c r="D2" s="839"/>
      <c r="E2" s="839"/>
      <c r="F2" s="840"/>
    </row>
    <row r="3" spans="1:8" ht="17.25" customHeight="1" thickTop="1">
      <c r="A3" s="497" t="s">
        <v>7</v>
      </c>
      <c r="B3" s="2225" t="s">
        <v>633</v>
      </c>
      <c r="C3" s="2226"/>
      <c r="D3" s="2226"/>
      <c r="E3" s="2226"/>
      <c r="F3" s="2227"/>
    </row>
    <row r="4" spans="1:8" ht="17.25" customHeight="1" thickBot="1">
      <c r="A4" s="689" t="s">
        <v>1</v>
      </c>
      <c r="B4" s="2228" t="s">
        <v>926</v>
      </c>
      <c r="C4" s="2229"/>
      <c r="D4" s="2229"/>
      <c r="E4" s="2229"/>
      <c r="F4" s="2230"/>
      <c r="H4" s="716"/>
    </row>
    <row r="5" spans="1:8" ht="17.25" customHeight="1" thickTop="1">
      <c r="A5" s="689" t="s">
        <v>2</v>
      </c>
      <c r="B5" s="2225" t="s">
        <v>925</v>
      </c>
      <c r="C5" s="2226"/>
      <c r="D5" s="2226"/>
      <c r="E5" s="2226"/>
      <c r="F5" s="2227"/>
    </row>
    <row r="6" spans="1:8" ht="22.5" customHeight="1">
      <c r="A6" s="685" t="s">
        <v>247</v>
      </c>
      <c r="B6" s="964">
        <v>108750000</v>
      </c>
      <c r="C6" s="965"/>
      <c r="D6" s="965"/>
      <c r="E6" s="965"/>
      <c r="F6" s="966"/>
    </row>
    <row r="7" spans="1:8" ht="16.5">
      <c r="A7" s="689" t="s">
        <v>8</v>
      </c>
      <c r="B7" s="1184" t="s">
        <v>226</v>
      </c>
      <c r="C7" s="1185"/>
      <c r="D7" s="1185"/>
      <c r="E7" s="1185"/>
      <c r="F7" s="1186"/>
    </row>
    <row r="8" spans="1:8" ht="68.25" customHeight="1">
      <c r="A8" s="685" t="s">
        <v>54</v>
      </c>
      <c r="B8" s="2231"/>
      <c r="C8" s="2232"/>
      <c r="D8" s="2232"/>
      <c r="E8" s="2232"/>
      <c r="F8" s="2233"/>
    </row>
    <row r="9" spans="1:8" ht="15" customHeight="1">
      <c r="A9" s="1217" t="s">
        <v>9</v>
      </c>
      <c r="B9" s="2254" t="s">
        <v>990</v>
      </c>
      <c r="C9" s="2255"/>
      <c r="D9" s="2255"/>
      <c r="E9" s="2255"/>
      <c r="F9" s="2255"/>
    </row>
    <row r="10" spans="1:8" ht="15" customHeight="1">
      <c r="A10" s="1218"/>
      <c r="B10" s="2256"/>
      <c r="C10" s="2257"/>
      <c r="D10" s="2257"/>
      <c r="E10" s="2257"/>
      <c r="F10" s="2257"/>
    </row>
    <row r="11" spans="1:8" ht="15" customHeight="1">
      <c r="A11" s="1218"/>
      <c r="B11" s="2256"/>
      <c r="C11" s="2257"/>
      <c r="D11" s="2257"/>
      <c r="E11" s="2257"/>
      <c r="F11" s="2257"/>
    </row>
    <row r="12" spans="1:8" ht="15" customHeight="1">
      <c r="A12" s="1218"/>
      <c r="B12" s="2256"/>
      <c r="C12" s="2257"/>
      <c r="D12" s="2257"/>
      <c r="E12" s="2257"/>
      <c r="F12" s="2257"/>
    </row>
    <row r="13" spans="1:8" ht="9.75" customHeight="1">
      <c r="A13" s="1218"/>
      <c r="B13" s="2256"/>
      <c r="C13" s="2257"/>
      <c r="D13" s="2257"/>
      <c r="E13" s="2257"/>
      <c r="F13" s="2257"/>
    </row>
    <row r="14" spans="1:8" ht="15" hidden="1" customHeight="1">
      <c r="A14" s="1218"/>
      <c r="B14" s="2256"/>
      <c r="C14" s="2257"/>
      <c r="D14" s="2257"/>
      <c r="E14" s="2257"/>
      <c r="F14" s="2257"/>
    </row>
    <row r="15" spans="1:8" ht="15" hidden="1" customHeight="1">
      <c r="A15" s="1219"/>
      <c r="B15" s="2258"/>
      <c r="C15" s="2259"/>
      <c r="D15" s="2259"/>
      <c r="E15" s="2259"/>
      <c r="F15" s="2259"/>
    </row>
    <row r="16" spans="1:8" ht="20.25">
      <c r="A16" s="689" t="s">
        <v>20</v>
      </c>
      <c r="B16" s="957"/>
      <c r="C16" s="958"/>
      <c r="D16" s="958"/>
      <c r="E16" s="958"/>
      <c r="F16" s="959"/>
    </row>
    <row r="17" spans="1:6" ht="21" thickBot="1">
      <c r="A17" s="499" t="s">
        <v>16</v>
      </c>
      <c r="B17" s="909"/>
      <c r="C17" s="910"/>
      <c r="D17" s="910"/>
      <c r="E17" s="910"/>
      <c r="F17" s="911"/>
    </row>
    <row r="18" spans="1:6" ht="18" thickTop="1" thickBot="1">
      <c r="A18" s="839" t="s">
        <v>10</v>
      </c>
      <c r="B18" s="839"/>
      <c r="C18" s="839"/>
      <c r="D18" s="839"/>
      <c r="E18" s="839"/>
      <c r="F18" s="840"/>
    </row>
    <row r="19" spans="1:6" ht="15.75" thickTop="1">
      <c r="A19" s="500" t="s">
        <v>11</v>
      </c>
      <c r="B19" s="488" t="s">
        <v>12</v>
      </c>
      <c r="C19" s="488" t="s">
        <v>13</v>
      </c>
      <c r="D19" s="488" t="s">
        <v>14</v>
      </c>
      <c r="E19" s="2260" t="s">
        <v>15</v>
      </c>
      <c r="F19" s="2261"/>
    </row>
    <row r="20" spans="1:6" ht="39.75" thickBot="1">
      <c r="A20" s="717" t="s">
        <v>991</v>
      </c>
      <c r="B20" s="126"/>
      <c r="C20" s="481"/>
      <c r="D20" s="481"/>
      <c r="E20" s="1364"/>
      <c r="F20" s="1366"/>
    </row>
    <row r="21" spans="1:6" ht="17.25" thickTop="1">
      <c r="A21" s="877" t="s">
        <v>17</v>
      </c>
      <c r="B21" s="877"/>
      <c r="C21" s="877"/>
      <c r="D21" s="877"/>
      <c r="E21" s="877"/>
      <c r="F21" s="878"/>
    </row>
    <row r="22" spans="1:6">
      <c r="A22" s="502" t="s">
        <v>4</v>
      </c>
      <c r="B22" s="683">
        <v>1399</v>
      </c>
      <c r="C22" s="493" t="s">
        <v>6</v>
      </c>
      <c r="D22" s="683"/>
      <c r="E22" s="489"/>
      <c r="F22" s="490"/>
    </row>
    <row r="23" spans="1:6" ht="15.75" thickBot="1">
      <c r="A23" s="503" t="s">
        <v>5</v>
      </c>
      <c r="B23" s="683"/>
      <c r="C23" s="494" t="s">
        <v>3</v>
      </c>
      <c r="D23" s="683"/>
      <c r="E23" s="491" t="s">
        <v>19</v>
      </c>
      <c r="F23" s="492" t="s">
        <v>19</v>
      </c>
    </row>
    <row r="24" spans="1:6" ht="18" thickTop="1" thickBot="1">
      <c r="A24" s="837" t="s">
        <v>31</v>
      </c>
      <c r="B24" s="837"/>
      <c r="C24" s="837"/>
      <c r="D24" s="837"/>
      <c r="E24" s="837"/>
      <c r="F24" s="864"/>
    </row>
    <row r="25" spans="1:6" ht="15.75" thickTop="1">
      <c r="A25" s="495" t="s">
        <v>30</v>
      </c>
      <c r="B25" s="79" t="s">
        <v>26</v>
      </c>
      <c r="C25" s="79" t="s">
        <v>22</v>
      </c>
      <c r="D25" s="79" t="s">
        <v>23</v>
      </c>
      <c r="E25" s="1175" t="s">
        <v>239</v>
      </c>
      <c r="F25" s="1176"/>
    </row>
    <row r="26" spans="1:6" ht="33" customHeight="1">
      <c r="A26" s="150">
        <v>108750000</v>
      </c>
      <c r="B26" s="3"/>
      <c r="C26" s="150">
        <v>108750000</v>
      </c>
      <c r="D26" s="127" t="s">
        <v>355</v>
      </c>
      <c r="E26" s="1033"/>
      <c r="F26" s="2234"/>
    </row>
    <row r="27" spans="1:6">
      <c r="A27" s="63" t="s">
        <v>25</v>
      </c>
      <c r="B27" s="149"/>
      <c r="C27" s="150">
        <v>108750000</v>
      </c>
      <c r="D27" s="69"/>
      <c r="E27" s="1033"/>
      <c r="F27" s="2234"/>
    </row>
    <row r="28" spans="1:6" ht="17.25" thickBot="1">
      <c r="A28" s="837" t="s">
        <v>27</v>
      </c>
      <c r="B28" s="837"/>
      <c r="C28" s="837"/>
      <c r="D28" s="837"/>
      <c r="E28" s="837"/>
      <c r="F28" s="864"/>
    </row>
    <row r="29" spans="1:6" ht="79.5" customHeight="1" thickTop="1">
      <c r="A29" s="1153" t="s">
        <v>28</v>
      </c>
      <c r="B29" s="1154"/>
      <c r="C29" s="680" t="s">
        <v>29</v>
      </c>
      <c r="D29" s="366" t="s">
        <v>414</v>
      </c>
      <c r="E29" s="1175" t="s">
        <v>57</v>
      </c>
      <c r="F29" s="1176"/>
    </row>
    <row r="30" spans="1:6">
      <c r="A30" s="1760"/>
      <c r="B30" s="1761"/>
      <c r="C30" s="151"/>
      <c r="D30" s="151"/>
      <c r="E30" s="2238"/>
      <c r="F30" s="2239"/>
    </row>
    <row r="31" spans="1:6" ht="15.75" thickBot="1">
      <c r="A31" s="949" t="s">
        <v>32</v>
      </c>
      <c r="B31" s="949"/>
      <c r="C31" s="949"/>
      <c r="D31" s="949"/>
      <c r="E31" s="949"/>
      <c r="F31" s="950"/>
    </row>
    <row r="32" spans="1:6" ht="15.75" thickTop="1">
      <c r="A32" s="2240" t="s">
        <v>33</v>
      </c>
      <c r="B32" s="483" t="s">
        <v>34</v>
      </c>
      <c r="C32" s="483" t="s">
        <v>35</v>
      </c>
      <c r="D32" s="483" t="s">
        <v>36</v>
      </c>
      <c r="E32" s="2242" t="s">
        <v>37</v>
      </c>
      <c r="F32" s="2243"/>
    </row>
    <row r="33" spans="1:6">
      <c r="A33" s="2241"/>
      <c r="B33" s="269"/>
      <c r="C33" s="269"/>
      <c r="D33" s="392"/>
      <c r="E33" s="790"/>
      <c r="F33" s="2235"/>
    </row>
    <row r="34" spans="1:6">
      <c r="A34" s="516" t="s">
        <v>265</v>
      </c>
      <c r="B34" s="681"/>
      <c r="C34" s="681"/>
      <c r="D34" s="484"/>
      <c r="E34" s="798"/>
      <c r="F34" s="791"/>
    </row>
    <row r="35" spans="1:6">
      <c r="A35" s="867" t="s">
        <v>58</v>
      </c>
      <c r="B35" s="684" t="s">
        <v>39</v>
      </c>
      <c r="C35" s="684" t="s">
        <v>40</v>
      </c>
      <c r="D35" s="684" t="s">
        <v>41</v>
      </c>
      <c r="E35" s="828" t="s">
        <v>42</v>
      </c>
      <c r="F35" s="829"/>
    </row>
    <row r="36" spans="1:6">
      <c r="A36" s="868"/>
      <c r="B36" s="484" t="s">
        <v>79</v>
      </c>
      <c r="C36" s="682"/>
      <c r="D36" s="484"/>
      <c r="E36" s="798"/>
      <c r="F36" s="799"/>
    </row>
    <row r="37" spans="1:6" ht="15" customHeight="1">
      <c r="A37" s="792" t="s">
        <v>63</v>
      </c>
      <c r="B37" s="2216"/>
      <c r="C37" s="2217"/>
      <c r="D37" s="2217"/>
      <c r="E37" s="2217"/>
      <c r="F37" s="2218"/>
    </row>
    <row r="38" spans="1:6" ht="15" customHeight="1">
      <c r="A38" s="793"/>
      <c r="B38" s="2219"/>
      <c r="C38" s="2220"/>
      <c r="D38" s="2220"/>
      <c r="E38" s="2220"/>
      <c r="F38" s="2221"/>
    </row>
    <row r="39" spans="1:6" ht="26.25" customHeight="1">
      <c r="A39" s="793"/>
      <c r="B39" s="2222"/>
      <c r="C39" s="2223"/>
      <c r="D39" s="2223"/>
      <c r="E39" s="2223"/>
      <c r="F39" s="2224"/>
    </row>
    <row r="40" spans="1:6" ht="30">
      <c r="A40" s="1182" t="s">
        <v>44</v>
      </c>
      <c r="B40" s="1183"/>
      <c r="C40" s="680" t="s">
        <v>45</v>
      </c>
      <c r="D40" s="247" t="s">
        <v>46</v>
      </c>
      <c r="E40" s="2236" t="s">
        <v>59</v>
      </c>
      <c r="F40" s="2237"/>
    </row>
    <row r="41" spans="1:6" ht="17.25" customHeight="1">
      <c r="A41" s="2210" t="s">
        <v>927</v>
      </c>
      <c r="B41" s="2211"/>
      <c r="C41" s="726" t="s">
        <v>590</v>
      </c>
      <c r="D41" s="727">
        <v>1001</v>
      </c>
      <c r="E41" s="614"/>
      <c r="F41" s="614"/>
    </row>
    <row r="42" spans="1:6" ht="15" customHeight="1">
      <c r="A42" s="2210" t="s">
        <v>928</v>
      </c>
      <c r="B42" s="2211"/>
      <c r="C42" s="726" t="s">
        <v>929</v>
      </c>
      <c r="D42" s="727">
        <v>4666</v>
      </c>
      <c r="E42" s="614"/>
      <c r="F42" s="614"/>
    </row>
    <row r="43" spans="1:6" ht="15" customHeight="1">
      <c r="A43" s="2210" t="s">
        <v>930</v>
      </c>
      <c r="B43" s="2211"/>
      <c r="C43" s="726" t="s">
        <v>590</v>
      </c>
      <c r="D43" s="727">
        <v>1264</v>
      </c>
      <c r="E43" s="614"/>
      <c r="F43" s="614"/>
    </row>
    <row r="44" spans="1:6" ht="42" customHeight="1">
      <c r="A44" s="2210" t="s">
        <v>931</v>
      </c>
      <c r="B44" s="2211"/>
      <c r="C44" s="726"/>
      <c r="D44" s="728"/>
      <c r="E44" s="614"/>
      <c r="F44" s="614"/>
    </row>
    <row r="45" spans="1:6" ht="56.25" customHeight="1">
      <c r="A45" s="2210" t="s">
        <v>970</v>
      </c>
      <c r="B45" s="2211"/>
      <c r="C45" s="726" t="s">
        <v>934</v>
      </c>
      <c r="D45" s="728">
        <v>20</v>
      </c>
      <c r="E45" s="614"/>
      <c r="F45" s="614"/>
    </row>
    <row r="46" spans="1:6" ht="15.75">
      <c r="A46" s="2210" t="s">
        <v>932</v>
      </c>
      <c r="B46" s="2211"/>
      <c r="C46" s="726"/>
      <c r="D46" s="728">
        <v>6</v>
      </c>
      <c r="E46" s="614"/>
      <c r="F46" s="614"/>
    </row>
    <row r="47" spans="1:6" ht="15" customHeight="1">
      <c r="A47" s="2210" t="s">
        <v>933</v>
      </c>
      <c r="B47" s="2211"/>
      <c r="C47" s="726" t="s">
        <v>934</v>
      </c>
      <c r="D47" s="728">
        <v>1600</v>
      </c>
      <c r="E47" s="614"/>
      <c r="F47" s="614"/>
    </row>
    <row r="48" spans="1:6" ht="26.25" customHeight="1">
      <c r="A48" s="2210" t="s">
        <v>935</v>
      </c>
      <c r="B48" s="2211"/>
      <c r="C48" s="726" t="s">
        <v>590</v>
      </c>
      <c r="D48" s="728">
        <v>72000</v>
      </c>
      <c r="E48" s="614"/>
      <c r="F48" s="614"/>
    </row>
    <row r="49" spans="1:6" ht="32.25" customHeight="1">
      <c r="A49" s="2210" t="s">
        <v>936</v>
      </c>
      <c r="B49" s="2211"/>
      <c r="C49" s="726"/>
      <c r="D49" s="728">
        <v>200</v>
      </c>
      <c r="E49" s="614"/>
      <c r="F49" s="614"/>
    </row>
    <row r="50" spans="1:6" ht="45" customHeight="1">
      <c r="A50" s="2210" t="s">
        <v>937</v>
      </c>
      <c r="B50" s="2211"/>
      <c r="C50" s="726" t="s">
        <v>590</v>
      </c>
      <c r="D50" s="728">
        <v>200</v>
      </c>
      <c r="E50" s="614"/>
      <c r="F50" s="614"/>
    </row>
    <row r="51" spans="1:6" ht="46.5" customHeight="1">
      <c r="A51" s="2210" t="s">
        <v>938</v>
      </c>
      <c r="B51" s="2211"/>
      <c r="C51" s="726"/>
      <c r="D51" s="728">
        <v>200</v>
      </c>
      <c r="E51" s="614"/>
      <c r="F51" s="614"/>
    </row>
    <row r="52" spans="1:6" ht="32.25" customHeight="1">
      <c r="A52" s="2210" t="s">
        <v>939</v>
      </c>
      <c r="B52" s="2211"/>
      <c r="C52" s="726" t="s">
        <v>940</v>
      </c>
      <c r="D52" s="728">
        <v>24000</v>
      </c>
      <c r="E52" s="614"/>
      <c r="F52" s="614"/>
    </row>
    <row r="53" spans="1:6" ht="20.25" customHeight="1">
      <c r="A53" s="2210" t="s">
        <v>941</v>
      </c>
      <c r="B53" s="2211"/>
      <c r="C53" s="726"/>
      <c r="D53" s="728">
        <v>160</v>
      </c>
      <c r="E53" s="614"/>
      <c r="F53" s="614"/>
    </row>
    <row r="54" spans="1:6" ht="15" customHeight="1">
      <c r="A54" s="2210" t="s">
        <v>942</v>
      </c>
      <c r="B54" s="2211"/>
      <c r="C54" s="726" t="s">
        <v>943</v>
      </c>
      <c r="D54" s="728">
        <v>28</v>
      </c>
      <c r="E54" s="614"/>
      <c r="F54" s="614"/>
    </row>
    <row r="55" spans="1:6" ht="15" customHeight="1">
      <c r="A55" s="2210" t="s">
        <v>944</v>
      </c>
      <c r="B55" s="2211"/>
      <c r="C55" s="726" t="s">
        <v>945</v>
      </c>
      <c r="D55" s="728">
        <v>11088</v>
      </c>
      <c r="E55" s="614"/>
      <c r="F55" s="614"/>
    </row>
    <row r="56" spans="1:6" ht="18.75" customHeight="1">
      <c r="A56" s="2210" t="s">
        <v>946</v>
      </c>
      <c r="B56" s="2211"/>
      <c r="C56" s="726" t="s">
        <v>591</v>
      </c>
      <c r="D56" s="728">
        <v>10</v>
      </c>
      <c r="E56" s="614"/>
      <c r="F56" s="614"/>
    </row>
    <row r="57" spans="1:6" ht="15" customHeight="1">
      <c r="A57" s="2210" t="s">
        <v>947</v>
      </c>
      <c r="B57" s="2211"/>
      <c r="C57" s="726"/>
      <c r="D57" s="728">
        <v>400</v>
      </c>
      <c r="E57" s="614"/>
      <c r="F57" s="614"/>
    </row>
    <row r="58" spans="1:6" ht="15" customHeight="1">
      <c r="A58" s="2210" t="s">
        <v>948</v>
      </c>
      <c r="B58" s="2211"/>
      <c r="C58" s="726"/>
      <c r="D58" s="728">
        <v>16</v>
      </c>
      <c r="E58" s="614"/>
      <c r="F58" s="614"/>
    </row>
    <row r="59" spans="1:6" ht="15" customHeight="1">
      <c r="A59" s="2210" t="s">
        <v>949</v>
      </c>
      <c r="B59" s="2211"/>
      <c r="C59" s="726" t="s">
        <v>289</v>
      </c>
      <c r="D59" s="728">
        <v>12</v>
      </c>
      <c r="E59" s="614"/>
      <c r="F59" s="614"/>
    </row>
    <row r="60" spans="1:6" ht="15" customHeight="1">
      <c r="A60" s="2210" t="s">
        <v>967</v>
      </c>
      <c r="B60" s="2211"/>
      <c r="C60" s="726" t="s">
        <v>289</v>
      </c>
      <c r="D60" s="728">
        <v>28</v>
      </c>
      <c r="E60" s="614"/>
      <c r="F60" s="614"/>
    </row>
    <row r="61" spans="1:6" ht="15" customHeight="1">
      <c r="A61" s="2210" t="s">
        <v>968</v>
      </c>
      <c r="B61" s="2211"/>
      <c r="C61" s="726" t="s">
        <v>289</v>
      </c>
      <c r="D61" s="728">
        <v>7</v>
      </c>
      <c r="E61" s="614"/>
      <c r="F61" s="614"/>
    </row>
    <row r="62" spans="1:6" ht="15" customHeight="1">
      <c r="A62" s="2210" t="s">
        <v>969</v>
      </c>
      <c r="B62" s="2211"/>
      <c r="C62" s="726"/>
      <c r="D62" s="728">
        <v>15</v>
      </c>
      <c r="E62" s="614"/>
      <c r="F62" s="614"/>
    </row>
    <row r="63" spans="1:6" s="479" customFormat="1" ht="15" customHeight="1">
      <c r="A63" s="2210" t="s">
        <v>971</v>
      </c>
      <c r="B63" s="2211"/>
      <c r="C63" s="726" t="s">
        <v>934</v>
      </c>
      <c r="D63" s="728">
        <v>12</v>
      </c>
      <c r="E63" s="614"/>
      <c r="F63" s="614"/>
    </row>
    <row r="64" spans="1:6" s="479" customFormat="1" ht="15.75">
      <c r="A64" s="2212" t="s">
        <v>972</v>
      </c>
      <c r="B64" s="2213"/>
      <c r="C64" s="726" t="s">
        <v>973</v>
      </c>
      <c r="D64" s="728">
        <v>1333332</v>
      </c>
      <c r="E64" s="614"/>
      <c r="F64" s="614"/>
    </row>
    <row r="65" spans="1:6" s="479" customFormat="1" ht="36" customHeight="1">
      <c r="A65" s="2214" t="s">
        <v>974</v>
      </c>
      <c r="B65" s="2215"/>
      <c r="C65" s="726" t="s">
        <v>973</v>
      </c>
      <c r="D65" s="728"/>
      <c r="E65" s="614"/>
      <c r="F65" s="614"/>
    </row>
    <row r="66" spans="1:6" s="479" customFormat="1" ht="15.75">
      <c r="A66" s="2212" t="s">
        <v>975</v>
      </c>
      <c r="B66" s="2213"/>
      <c r="C66" s="726"/>
      <c r="D66" s="728"/>
      <c r="E66" s="614"/>
      <c r="F66" s="614"/>
    </row>
    <row r="67" spans="1:6" s="479" customFormat="1" ht="15.75">
      <c r="A67" s="2212" t="s">
        <v>976</v>
      </c>
      <c r="B67" s="2213"/>
      <c r="C67" s="726"/>
      <c r="D67" s="728"/>
      <c r="E67" s="614"/>
      <c r="F67" s="614"/>
    </row>
    <row r="68" spans="1:6" s="479" customFormat="1" ht="15.75">
      <c r="A68" s="2212" t="s">
        <v>977</v>
      </c>
      <c r="B68" s="2213"/>
      <c r="C68" s="726" t="s">
        <v>945</v>
      </c>
      <c r="D68" s="728"/>
      <c r="E68" s="614"/>
      <c r="F68" s="614"/>
    </row>
    <row r="69" spans="1:6" s="479" customFormat="1" ht="15.75">
      <c r="A69" s="2212" t="s">
        <v>978</v>
      </c>
      <c r="B69" s="2213"/>
      <c r="C69" s="726"/>
      <c r="D69" s="728"/>
      <c r="E69" s="614"/>
      <c r="F69" s="614"/>
    </row>
    <row r="70" spans="1:6" s="479" customFormat="1" ht="15.75">
      <c r="A70" s="2214" t="s">
        <v>979</v>
      </c>
      <c r="B70" s="2215"/>
      <c r="C70" s="726"/>
      <c r="D70" s="728"/>
      <c r="E70" s="614"/>
      <c r="F70" s="614"/>
    </row>
    <row r="71" spans="1:6" s="479" customFormat="1" ht="15.75">
      <c r="A71" s="2214" t="s">
        <v>980</v>
      </c>
      <c r="B71" s="2215"/>
      <c r="C71" s="726"/>
      <c r="D71" s="728"/>
      <c r="E71" s="614"/>
      <c r="F71" s="614"/>
    </row>
    <row r="72" spans="1:6" s="479" customFormat="1" ht="15.75">
      <c r="A72" s="2212" t="s">
        <v>981</v>
      </c>
      <c r="B72" s="2213"/>
      <c r="C72" s="726" t="s">
        <v>934</v>
      </c>
      <c r="D72" s="728">
        <v>12</v>
      </c>
      <c r="E72" s="614"/>
      <c r="F72" s="614"/>
    </row>
    <row r="73" spans="1:6" s="479" customFormat="1" ht="15.75">
      <c r="A73" s="2249" t="s">
        <v>987</v>
      </c>
      <c r="B73" s="2250"/>
      <c r="C73" s="726"/>
      <c r="D73" s="728"/>
      <c r="E73" s="614"/>
      <c r="F73" s="614"/>
    </row>
    <row r="74" spans="1:6" s="479" customFormat="1" ht="15.75">
      <c r="A74" s="2214" t="s">
        <v>988</v>
      </c>
      <c r="B74" s="2215"/>
      <c r="C74" s="726"/>
      <c r="D74" s="728"/>
      <c r="E74" s="614"/>
      <c r="F74" s="614"/>
    </row>
    <row r="75" spans="1:6" s="479" customFormat="1" ht="31.5" customHeight="1">
      <c r="A75" s="2249" t="s">
        <v>989</v>
      </c>
      <c r="B75" s="2250"/>
      <c r="C75" s="726"/>
      <c r="D75" s="728"/>
      <c r="E75" s="614"/>
      <c r="F75" s="614"/>
    </row>
    <row r="76" spans="1:6" s="479" customFormat="1" ht="47.25" customHeight="1">
      <c r="A76" s="2214" t="s">
        <v>982</v>
      </c>
      <c r="B76" s="2215"/>
      <c r="C76" s="726"/>
      <c r="D76" s="728"/>
      <c r="E76" s="614"/>
      <c r="F76" s="614"/>
    </row>
    <row r="77" spans="1:6" s="479" customFormat="1" ht="15.75">
      <c r="A77" s="2214" t="s">
        <v>983</v>
      </c>
      <c r="B77" s="2215"/>
      <c r="C77" s="726"/>
      <c r="D77" s="728"/>
      <c r="E77" s="614"/>
      <c r="F77" s="614"/>
    </row>
    <row r="78" spans="1:6" s="479" customFormat="1" ht="15.75">
      <c r="A78" s="2214" t="s">
        <v>984</v>
      </c>
      <c r="B78" s="2215"/>
      <c r="C78" s="726"/>
      <c r="D78" s="728"/>
      <c r="E78" s="614"/>
      <c r="F78" s="614"/>
    </row>
    <row r="79" spans="1:6" s="479" customFormat="1" ht="15.75">
      <c r="A79" s="2214" t="s">
        <v>985</v>
      </c>
      <c r="B79" s="2215"/>
      <c r="C79" s="726"/>
      <c r="D79" s="728"/>
      <c r="E79" s="614"/>
      <c r="F79" s="614"/>
    </row>
    <row r="80" spans="1:6" s="479" customFormat="1" ht="15.75">
      <c r="A80" s="2214" t="s">
        <v>986</v>
      </c>
      <c r="B80" s="2215"/>
      <c r="C80" s="726"/>
      <c r="D80" s="728"/>
      <c r="E80" s="614"/>
      <c r="F80" s="614"/>
    </row>
    <row r="81" spans="1:6" s="479" customFormat="1" ht="15.75">
      <c r="A81" s="729"/>
      <c r="B81" s="730"/>
      <c r="C81" s="726"/>
      <c r="D81" s="728"/>
      <c r="E81" s="614"/>
      <c r="F81" s="614"/>
    </row>
    <row r="82" spans="1:6" s="479" customFormat="1">
      <c r="A82" s="714"/>
      <c r="B82" s="715"/>
      <c r="C82" s="81"/>
      <c r="D82" s="614"/>
      <c r="E82" s="614"/>
      <c r="F82" s="614"/>
    </row>
    <row r="83" spans="1:6" s="479" customFormat="1">
      <c r="A83" s="714"/>
      <c r="B83" s="715"/>
      <c r="C83" s="81"/>
      <c r="D83" s="614"/>
      <c r="E83" s="614"/>
      <c r="F83" s="614"/>
    </row>
    <row r="84" spans="1:6" ht="15.75" thickBot="1">
      <c r="A84" s="2247"/>
      <c r="B84" s="2248"/>
      <c r="C84" s="81"/>
      <c r="D84" s="614"/>
      <c r="E84" s="614"/>
      <c r="F84" s="614"/>
    </row>
    <row r="85" spans="1:6" ht="18" thickTop="1" thickBot="1">
      <c r="A85" s="863" t="s">
        <v>60</v>
      </c>
      <c r="B85" s="837"/>
      <c r="C85" s="837"/>
      <c r="D85" s="837"/>
      <c r="E85" s="837"/>
      <c r="F85" s="864"/>
    </row>
    <row r="86" spans="1:6" ht="15.75" thickTop="1">
      <c r="A86" s="1153" t="s">
        <v>61</v>
      </c>
      <c r="B86" s="1153"/>
      <c r="C86" s="1154"/>
      <c r="D86" s="1175" t="s">
        <v>62</v>
      </c>
      <c r="E86" s="1153"/>
      <c r="F86" s="1176"/>
    </row>
    <row r="87" spans="1:6">
      <c r="A87" s="485" t="s">
        <v>47</v>
      </c>
      <c r="B87" s="930"/>
      <c r="C87" s="1112"/>
      <c r="D87" s="485" t="s">
        <v>49</v>
      </c>
      <c r="E87" s="930"/>
      <c r="F87" s="931"/>
    </row>
    <row r="88" spans="1:6">
      <c r="A88" s="505" t="s">
        <v>48</v>
      </c>
      <c r="B88" s="930"/>
      <c r="C88" s="1112"/>
      <c r="D88" s="486" t="s">
        <v>50</v>
      </c>
      <c r="E88" s="930"/>
      <c r="F88" s="931"/>
    </row>
    <row r="89" spans="1:6" ht="15.75" thickBot="1">
      <c r="A89" s="506" t="s">
        <v>25</v>
      </c>
      <c r="B89" s="943"/>
      <c r="C89" s="1158"/>
      <c r="D89" s="487" t="s">
        <v>25</v>
      </c>
      <c r="E89" s="943"/>
      <c r="F89" s="944"/>
    </row>
    <row r="90" spans="1:6" ht="18" thickTop="1" thickBot="1">
      <c r="A90" s="869"/>
      <c r="B90" s="836"/>
      <c r="C90" s="836"/>
      <c r="D90" s="836"/>
      <c r="E90" s="836"/>
      <c r="F90" s="838"/>
    </row>
    <row r="91" spans="1:6" ht="15.75" thickTop="1">
      <c r="A91" s="2244"/>
      <c r="B91" s="2245"/>
      <c r="C91" s="2245"/>
      <c r="D91" s="2245"/>
      <c r="E91" s="2245"/>
      <c r="F91" s="2246"/>
    </row>
    <row r="92" spans="1:6">
      <c r="A92" s="1744"/>
      <c r="B92" s="1745"/>
      <c r="C92" s="1745"/>
      <c r="D92" s="1745"/>
      <c r="E92" s="1745"/>
      <c r="F92" s="1746"/>
    </row>
    <row r="93" spans="1:6">
      <c r="A93" s="1744"/>
      <c r="B93" s="1745"/>
      <c r="C93" s="1745"/>
      <c r="D93" s="1745"/>
      <c r="E93" s="1745"/>
      <c r="F93" s="1746"/>
    </row>
    <row r="94" spans="1:6" ht="15.75" thickBot="1">
      <c r="A94" s="2251"/>
      <c r="B94" s="2252"/>
      <c r="C94" s="2252"/>
      <c r="D94" s="2252"/>
      <c r="E94" s="2252"/>
      <c r="F94" s="2253"/>
    </row>
    <row r="95" spans="1:6" ht="18" thickTop="1" thickBot="1">
      <c r="A95" s="869" t="s">
        <v>52</v>
      </c>
      <c r="B95" s="836"/>
      <c r="C95" s="836"/>
      <c r="D95" s="836"/>
      <c r="E95" s="836"/>
      <c r="F95" s="838"/>
    </row>
    <row r="96" spans="1:6" ht="15.75" thickTop="1">
      <c r="A96" s="2244"/>
      <c r="B96" s="2245"/>
      <c r="C96" s="2245"/>
      <c r="D96" s="2245"/>
      <c r="E96" s="2245"/>
      <c r="F96" s="2246"/>
    </row>
    <row r="97" spans="1:6">
      <c r="A97" s="1744"/>
      <c r="B97" s="1745"/>
      <c r="C97" s="1745"/>
      <c r="D97" s="1745"/>
      <c r="E97" s="1745"/>
      <c r="F97" s="1746"/>
    </row>
    <row r="98" spans="1:6" ht="16.5">
      <c r="A98" s="989"/>
      <c r="B98" s="990"/>
      <c r="C98" s="990"/>
      <c r="D98" s="990"/>
      <c r="E98" s="990"/>
      <c r="F98" s="991"/>
    </row>
    <row r="99" spans="1:6" ht="17.25" thickBot="1">
      <c r="A99" s="939"/>
      <c r="B99" s="940"/>
      <c r="C99" s="940"/>
      <c r="D99" s="940"/>
      <c r="E99" s="940"/>
      <c r="F99" s="941"/>
    </row>
    <row r="100" spans="1:6" ht="15.75" thickTop="1"/>
  </sheetData>
  <mergeCells count="97">
    <mergeCell ref="A48:B48"/>
    <mergeCell ref="A47:B47"/>
    <mergeCell ref="A46:B46"/>
    <mergeCell ref="B9:F15"/>
    <mergeCell ref="A76:B76"/>
    <mergeCell ref="A62:B62"/>
    <mergeCell ref="A51:B51"/>
    <mergeCell ref="A52:B52"/>
    <mergeCell ref="A53:B53"/>
    <mergeCell ref="A54:B54"/>
    <mergeCell ref="A55:B55"/>
    <mergeCell ref="A45:B45"/>
    <mergeCell ref="A18:F18"/>
    <mergeCell ref="E19:F19"/>
    <mergeCell ref="E20:F20"/>
    <mergeCell ref="A61:B61"/>
    <mergeCell ref="A77:B77"/>
    <mergeCell ref="A78:B78"/>
    <mergeCell ref="A66:B66"/>
    <mergeCell ref="A67:B67"/>
    <mergeCell ref="A68:B68"/>
    <mergeCell ref="A69:B69"/>
    <mergeCell ref="A70:B70"/>
    <mergeCell ref="A98:F98"/>
    <mergeCell ref="A99:F99"/>
    <mergeCell ref="A37:A39"/>
    <mergeCell ref="A35:A36"/>
    <mergeCell ref="A9:A15"/>
    <mergeCell ref="A92:F92"/>
    <mergeCell ref="A93:F93"/>
    <mergeCell ref="A94:F94"/>
    <mergeCell ref="A95:F95"/>
    <mergeCell ref="A96:F96"/>
    <mergeCell ref="A97:F97"/>
    <mergeCell ref="B88:C88"/>
    <mergeCell ref="E88:F88"/>
    <mergeCell ref="B89:C89"/>
    <mergeCell ref="E89:F89"/>
    <mergeCell ref="A90:F90"/>
    <mergeCell ref="A32:A33"/>
    <mergeCell ref="E32:F32"/>
    <mergeCell ref="A91:F91"/>
    <mergeCell ref="A84:B84"/>
    <mergeCell ref="A85:F85"/>
    <mergeCell ref="A86:C86"/>
    <mergeCell ref="D86:F86"/>
    <mergeCell ref="B87:C87"/>
    <mergeCell ref="E87:F87"/>
    <mergeCell ref="A79:B79"/>
    <mergeCell ref="A80:B80"/>
    <mergeCell ref="A71:B71"/>
    <mergeCell ref="A72:B72"/>
    <mergeCell ref="A73:B73"/>
    <mergeCell ref="A74:B74"/>
    <mergeCell ref="A75:B75"/>
    <mergeCell ref="A29:B29"/>
    <mergeCell ref="E29:F29"/>
    <mergeCell ref="A30:B30"/>
    <mergeCell ref="E30:F30"/>
    <mergeCell ref="A31:F31"/>
    <mergeCell ref="A56:B56"/>
    <mergeCell ref="A57:B57"/>
    <mergeCell ref="A58:B58"/>
    <mergeCell ref="A28:F28"/>
    <mergeCell ref="B6:F6"/>
    <mergeCell ref="B7:F7"/>
    <mergeCell ref="B8:F8"/>
    <mergeCell ref="A21:F21"/>
    <mergeCell ref="A24:F24"/>
    <mergeCell ref="E25:F25"/>
    <mergeCell ref="E26:F26"/>
    <mergeCell ref="E27:F27"/>
    <mergeCell ref="B16:F16"/>
    <mergeCell ref="B17:F17"/>
    <mergeCell ref="E33:F33"/>
    <mergeCell ref="E40:F40"/>
    <mergeCell ref="A1:E1"/>
    <mergeCell ref="A2:F2"/>
    <mergeCell ref="B3:F3"/>
    <mergeCell ref="B4:F4"/>
    <mergeCell ref="B5:F5"/>
    <mergeCell ref="A63:B63"/>
    <mergeCell ref="A64:B64"/>
    <mergeCell ref="A65:B65"/>
    <mergeCell ref="E34:F34"/>
    <mergeCell ref="E35:F35"/>
    <mergeCell ref="E36:F36"/>
    <mergeCell ref="B37:F39"/>
    <mergeCell ref="A59:B59"/>
    <mergeCell ref="A60:B60"/>
    <mergeCell ref="A40:B40"/>
    <mergeCell ref="A44:B44"/>
    <mergeCell ref="A43:B43"/>
    <mergeCell ref="A42:B42"/>
    <mergeCell ref="A41:B41"/>
    <mergeCell ref="A50:B50"/>
    <mergeCell ref="A49:B4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election activeCell="K16" sqref="K1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pageSetUpPr fitToPage="1"/>
  </sheetPr>
  <dimension ref="A1:L70"/>
  <sheetViews>
    <sheetView rightToLeft="1" view="pageBreakPreview" zoomScale="98" zoomScaleNormal="82" zoomScaleSheetLayoutView="98" workbookViewId="0">
      <selection activeCell="B1" sqref="B1:F1"/>
    </sheetView>
  </sheetViews>
  <sheetFormatPr defaultRowHeight="15"/>
  <cols>
    <col min="1" max="1" width="0.140625" customWidth="1"/>
    <col min="2" max="2" width="26.28515625" bestFit="1" customWidth="1"/>
    <col min="3" max="3" width="14.28515625" customWidth="1"/>
    <col min="4" max="4" width="15.28515625" customWidth="1"/>
    <col min="5" max="5" width="25.7109375" customWidth="1"/>
    <col min="6" max="6" width="21.5703125" customWidth="1"/>
    <col min="7" max="7" width="17.140625" customWidth="1"/>
  </cols>
  <sheetData>
    <row r="1" spans="1:12" ht="58.5" customHeight="1" thickTop="1" thickBot="1">
      <c r="A1" s="31"/>
      <c r="B1" s="802" t="s">
        <v>1153</v>
      </c>
      <c r="C1" s="802"/>
      <c r="D1" s="802"/>
      <c r="E1" s="802"/>
      <c r="F1" s="803"/>
      <c r="G1" s="141" t="s">
        <v>240</v>
      </c>
    </row>
    <row r="2" spans="1:12" ht="34.5" customHeight="1" thickTop="1" thickBot="1">
      <c r="A2" s="31"/>
      <c r="B2" s="1004" t="s">
        <v>162</v>
      </c>
      <c r="C2" s="839"/>
      <c r="D2" s="839"/>
      <c r="E2" s="839"/>
      <c r="F2" s="839"/>
      <c r="G2" s="840"/>
    </row>
    <row r="3" spans="1:12" ht="30" customHeight="1" thickTop="1">
      <c r="A3" s="31"/>
      <c r="B3" s="21" t="s">
        <v>7</v>
      </c>
      <c r="C3" s="1017" t="s">
        <v>68</v>
      </c>
      <c r="D3" s="1018"/>
      <c r="E3" s="1018"/>
      <c r="F3" s="1018"/>
      <c r="G3" s="1019"/>
    </row>
    <row r="4" spans="1:12" ht="27.75" customHeight="1">
      <c r="A4" s="31"/>
      <c r="B4" s="434" t="s">
        <v>1</v>
      </c>
      <c r="C4" s="1014" t="s">
        <v>71</v>
      </c>
      <c r="D4" s="1015"/>
      <c r="E4" s="1015"/>
      <c r="F4" s="1015"/>
      <c r="G4" s="1016"/>
    </row>
    <row r="5" spans="1:12" ht="28.5" customHeight="1">
      <c r="A5" s="31"/>
      <c r="B5" s="434" t="s">
        <v>2</v>
      </c>
      <c r="C5" s="893" t="s">
        <v>72</v>
      </c>
      <c r="D5" s="894"/>
      <c r="E5" s="894"/>
      <c r="F5" s="894"/>
      <c r="G5" s="895"/>
      <c r="L5" t="s">
        <v>279</v>
      </c>
    </row>
    <row r="6" spans="1:12" ht="27.75" customHeight="1">
      <c r="A6" s="31"/>
      <c r="B6" s="434" t="s">
        <v>247</v>
      </c>
      <c r="C6" s="1011">
        <v>350000000</v>
      </c>
      <c r="D6" s="1012"/>
      <c r="E6" s="1012"/>
      <c r="F6" s="1012"/>
      <c r="G6" s="1013"/>
    </row>
    <row r="7" spans="1:12" ht="24" customHeight="1">
      <c r="A7" s="31"/>
      <c r="B7" s="434" t="s">
        <v>8</v>
      </c>
      <c r="C7" s="1005" t="s">
        <v>120</v>
      </c>
      <c r="D7" s="1006"/>
      <c r="E7" s="1006"/>
      <c r="F7" s="1006"/>
      <c r="G7" s="1007"/>
    </row>
    <row r="8" spans="1:12" ht="34.5" customHeight="1">
      <c r="A8" s="31"/>
      <c r="B8" s="434" t="s">
        <v>54</v>
      </c>
      <c r="C8" s="1005" t="s">
        <v>421</v>
      </c>
      <c r="D8" s="1006"/>
      <c r="E8" s="1006"/>
      <c r="F8" s="1006"/>
      <c r="G8" s="1007"/>
    </row>
    <row r="9" spans="1:12" ht="26.25" customHeight="1">
      <c r="A9" s="31"/>
      <c r="B9" s="1023" t="s">
        <v>9</v>
      </c>
      <c r="C9" s="1020"/>
      <c r="D9" s="1021"/>
      <c r="E9" s="1021"/>
      <c r="F9" s="1021"/>
      <c r="G9" s="1022"/>
    </row>
    <row r="10" spans="1:12" ht="25.5" customHeight="1">
      <c r="A10" s="31"/>
      <c r="B10" s="1024"/>
      <c r="C10" s="1020"/>
      <c r="D10" s="1021"/>
      <c r="E10" s="1021"/>
      <c r="F10" s="1021"/>
      <c r="G10" s="1022"/>
    </row>
    <row r="11" spans="1:12" ht="26.25" hidden="1" customHeight="1">
      <c r="A11" s="31"/>
      <c r="B11" s="1024"/>
      <c r="C11" s="1020" t="s">
        <v>422</v>
      </c>
      <c r="D11" s="1021"/>
      <c r="E11" s="1021"/>
      <c r="F11" s="1021"/>
      <c r="G11" s="1022"/>
    </row>
    <row r="12" spans="1:12" ht="26.25" hidden="1" customHeight="1">
      <c r="A12" s="31"/>
      <c r="B12" s="1024"/>
      <c r="C12" s="1008"/>
      <c r="D12" s="1009"/>
      <c r="E12" s="1009"/>
      <c r="F12" s="1009"/>
      <c r="G12" s="1010"/>
    </row>
    <row r="13" spans="1:12" s="479" customFormat="1" ht="26.25" customHeight="1">
      <c r="A13" s="31"/>
      <c r="B13" s="1024"/>
      <c r="C13" s="670"/>
      <c r="D13" s="671"/>
      <c r="E13" s="671"/>
      <c r="F13" s="671"/>
      <c r="G13" s="675"/>
    </row>
    <row r="14" spans="1:12" s="479" customFormat="1" ht="26.25" customHeight="1">
      <c r="A14" s="31"/>
      <c r="B14" s="1024"/>
      <c r="C14" s="670"/>
      <c r="D14" s="671"/>
      <c r="E14" s="671"/>
      <c r="F14" s="671"/>
      <c r="G14" s="675"/>
    </row>
    <row r="15" spans="1:12" s="479" customFormat="1" ht="26.25" customHeight="1">
      <c r="A15" s="31"/>
      <c r="B15" s="1024"/>
      <c r="C15" s="670"/>
      <c r="D15" s="671"/>
      <c r="E15" s="671"/>
      <c r="F15" s="671"/>
      <c r="G15" s="675"/>
    </row>
    <row r="16" spans="1:12" ht="25.5" customHeight="1">
      <c r="A16" s="31"/>
      <c r="B16" s="1025"/>
      <c r="C16" s="1026"/>
      <c r="D16" s="1027"/>
      <c r="E16" s="1027"/>
      <c r="F16" s="1027"/>
      <c r="G16" s="1028"/>
    </row>
    <row r="17" spans="1:11" ht="30" customHeight="1">
      <c r="A17" s="31"/>
      <c r="B17" s="434" t="s">
        <v>20</v>
      </c>
      <c r="C17" s="957"/>
      <c r="D17" s="958"/>
      <c r="E17" s="958"/>
      <c r="F17" s="958"/>
      <c r="G17" s="959"/>
    </row>
    <row r="18" spans="1:11" ht="30" customHeight="1" thickBot="1">
      <c r="A18" s="31"/>
      <c r="B18" s="23" t="s">
        <v>16</v>
      </c>
      <c r="C18" s="909"/>
      <c r="D18" s="910"/>
      <c r="E18" s="910"/>
      <c r="F18" s="910"/>
      <c r="G18" s="911"/>
    </row>
    <row r="19" spans="1:11" ht="21" customHeight="1" thickTop="1" thickBot="1">
      <c r="A19" s="31"/>
      <c r="B19" s="839" t="s">
        <v>10</v>
      </c>
      <c r="C19" s="839"/>
      <c r="D19" s="839"/>
      <c r="E19" s="839"/>
      <c r="F19" s="839"/>
      <c r="G19" s="840"/>
    </row>
    <row r="20" spans="1:11" ht="87" customHeight="1" thickTop="1">
      <c r="A20" s="31"/>
      <c r="B20" s="24" t="s">
        <v>11</v>
      </c>
      <c r="C20" s="12" t="s">
        <v>12</v>
      </c>
      <c r="D20" s="12" t="s">
        <v>13</v>
      </c>
      <c r="E20" s="12" t="s">
        <v>14</v>
      </c>
      <c r="F20" s="841" t="s">
        <v>15</v>
      </c>
      <c r="G20" s="842"/>
    </row>
    <row r="21" spans="1:11" ht="65.25" customHeight="1" thickBot="1">
      <c r="A21" s="31"/>
      <c r="B21" s="50" t="s">
        <v>765</v>
      </c>
      <c r="C21" s="50"/>
      <c r="D21" s="2"/>
      <c r="E21" s="2"/>
      <c r="F21" s="843"/>
      <c r="G21" s="844"/>
    </row>
    <row r="22" spans="1:11" ht="28.5" customHeight="1" thickTop="1" thickBot="1">
      <c r="A22" s="31"/>
      <c r="B22" s="836" t="s">
        <v>17</v>
      </c>
      <c r="C22" s="836"/>
      <c r="D22" s="836"/>
      <c r="E22" s="836"/>
      <c r="F22" s="836"/>
      <c r="G22" s="838"/>
    </row>
    <row r="23" spans="1:11" ht="32.25" customHeight="1" thickTop="1">
      <c r="A23" s="31"/>
      <c r="B23" s="26" t="s">
        <v>4</v>
      </c>
      <c r="C23" s="97" t="s">
        <v>163</v>
      </c>
      <c r="D23" s="17" t="s">
        <v>6</v>
      </c>
      <c r="E23" s="97" t="s">
        <v>208</v>
      </c>
      <c r="F23" s="13" t="s">
        <v>18</v>
      </c>
      <c r="G23" s="14" t="s">
        <v>110</v>
      </c>
    </row>
    <row r="24" spans="1:11" ht="30.75" customHeight="1" thickBot="1">
      <c r="A24" s="31"/>
      <c r="B24" s="27" t="s">
        <v>5</v>
      </c>
      <c r="C24" s="108" t="s">
        <v>269</v>
      </c>
      <c r="D24" s="18" t="s">
        <v>3</v>
      </c>
      <c r="E24" s="108" t="s">
        <v>357</v>
      </c>
      <c r="F24" s="15" t="s">
        <v>19</v>
      </c>
      <c r="G24" s="16"/>
    </row>
    <row r="25" spans="1:11" ht="18" customHeight="1" thickTop="1" thickBot="1">
      <c r="A25" s="31"/>
      <c r="B25" s="836" t="s">
        <v>31</v>
      </c>
      <c r="C25" s="836"/>
      <c r="D25" s="836"/>
      <c r="E25" s="836"/>
      <c r="F25" s="836"/>
      <c r="G25" s="838"/>
    </row>
    <row r="26" spans="1:11" ht="25.5" customHeight="1" thickTop="1">
      <c r="A26" s="31"/>
      <c r="B26" s="495" t="s">
        <v>452</v>
      </c>
      <c r="C26" s="424" t="s">
        <v>26</v>
      </c>
      <c r="D26" s="424" t="s">
        <v>22</v>
      </c>
      <c r="E26" s="424" t="s">
        <v>23</v>
      </c>
      <c r="F26" s="786" t="s">
        <v>239</v>
      </c>
      <c r="G26" s="787"/>
      <c r="H26" s="861"/>
      <c r="I26" s="1035"/>
      <c r="J26" s="1035"/>
      <c r="K26" s="1035"/>
    </row>
    <row r="27" spans="1:11" ht="30.75" customHeight="1">
      <c r="A27" s="31"/>
      <c r="B27" s="145">
        <v>350000000</v>
      </c>
      <c r="C27" s="145">
        <v>350000000</v>
      </c>
      <c r="D27" s="85"/>
      <c r="E27" s="224" t="s">
        <v>122</v>
      </c>
      <c r="F27" s="1033">
        <v>350000000</v>
      </c>
      <c r="G27" s="1034"/>
      <c r="H27" s="861"/>
      <c r="I27" s="1035"/>
      <c r="J27" s="1035"/>
      <c r="K27" s="1035"/>
    </row>
    <row r="28" spans="1:11" ht="25.5" customHeight="1" thickBot="1">
      <c r="A28" s="31"/>
      <c r="B28" s="57" t="s">
        <v>25</v>
      </c>
      <c r="C28" s="145">
        <v>350000000</v>
      </c>
      <c r="D28" s="85"/>
      <c r="E28" s="5"/>
      <c r="F28" s="1033">
        <v>350000000</v>
      </c>
      <c r="G28" s="1034"/>
    </row>
    <row r="29" spans="1:11" ht="21.75" customHeight="1" thickTop="1" thickBot="1">
      <c r="A29" s="31"/>
      <c r="B29" s="836" t="s">
        <v>27</v>
      </c>
      <c r="C29" s="836"/>
      <c r="D29" s="836"/>
      <c r="E29" s="836"/>
      <c r="F29" s="836"/>
      <c r="G29" s="838"/>
    </row>
    <row r="30" spans="1:11" ht="30.75" customHeight="1" thickTop="1">
      <c r="A30" s="31"/>
      <c r="B30" s="788" t="s">
        <v>28</v>
      </c>
      <c r="C30" s="789"/>
      <c r="D30" s="424" t="s">
        <v>29</v>
      </c>
      <c r="E30" s="366" t="s">
        <v>419</v>
      </c>
      <c r="F30" s="786" t="s">
        <v>57</v>
      </c>
      <c r="G30" s="787"/>
    </row>
    <row r="31" spans="1:11" ht="28.5" customHeight="1" thickBot="1">
      <c r="A31" s="31"/>
      <c r="B31" s="1029"/>
      <c r="C31" s="1030"/>
      <c r="D31" s="243"/>
      <c r="E31" s="243"/>
      <c r="F31" s="1031"/>
      <c r="G31" s="1032"/>
    </row>
    <row r="32" spans="1:11" ht="18" customHeight="1" thickTop="1" thickBot="1">
      <c r="A32" s="31"/>
      <c r="B32" s="808" t="s">
        <v>32</v>
      </c>
      <c r="C32" s="808"/>
      <c r="D32" s="808"/>
      <c r="E32" s="808"/>
      <c r="F32" s="808"/>
      <c r="G32" s="809"/>
    </row>
    <row r="33" spans="1:8" ht="22.5" customHeight="1" thickTop="1">
      <c r="A33" s="31"/>
      <c r="B33" s="794" t="s">
        <v>358</v>
      </c>
      <c r="C33" s="6" t="s">
        <v>34</v>
      </c>
      <c r="D33" s="6" t="s">
        <v>35</v>
      </c>
      <c r="E33" s="6" t="s">
        <v>36</v>
      </c>
      <c r="F33" s="865" t="s">
        <v>423</v>
      </c>
      <c r="G33" s="866"/>
    </row>
    <row r="34" spans="1:8" ht="30" customHeight="1">
      <c r="A34" s="31"/>
      <c r="B34" s="795"/>
      <c r="C34" s="83"/>
      <c r="D34" s="83"/>
      <c r="E34" s="83"/>
      <c r="F34" s="790"/>
      <c r="G34" s="791"/>
    </row>
    <row r="35" spans="1:8" ht="28.5" customHeight="1">
      <c r="A35" s="31"/>
      <c r="B35" s="224" t="s">
        <v>38</v>
      </c>
      <c r="C35" s="7"/>
      <c r="D35" s="7"/>
      <c r="E35" s="7"/>
      <c r="F35" s="798"/>
      <c r="G35" s="791"/>
      <c r="H35" s="35"/>
    </row>
    <row r="36" spans="1:8" ht="58.5" customHeight="1">
      <c r="A36" s="31"/>
      <c r="B36" s="1036" t="s">
        <v>58</v>
      </c>
      <c r="C36" s="431" t="s">
        <v>39</v>
      </c>
      <c r="D36" s="431" t="s">
        <v>40</v>
      </c>
      <c r="E36" s="431" t="s">
        <v>41</v>
      </c>
      <c r="F36" s="828" t="s">
        <v>42</v>
      </c>
      <c r="G36" s="829"/>
      <c r="H36" s="35"/>
    </row>
    <row r="37" spans="1:8" ht="24.75" customHeight="1">
      <c r="A37" s="31"/>
      <c r="B37" s="1036"/>
      <c r="C37" s="446"/>
      <c r="D37" s="428"/>
      <c r="E37" s="441"/>
      <c r="F37" s="1036"/>
      <c r="G37" s="1036"/>
      <c r="H37" s="35"/>
    </row>
    <row r="38" spans="1:8" ht="15" customHeight="1">
      <c r="A38" s="31"/>
      <c r="B38" s="792" t="s">
        <v>63</v>
      </c>
      <c r="C38" s="974"/>
      <c r="D38" s="975"/>
      <c r="E38" s="975"/>
      <c r="F38" s="975"/>
      <c r="G38" s="976"/>
    </row>
    <row r="39" spans="1:8" ht="49.5" customHeight="1">
      <c r="A39" s="31"/>
      <c r="B39" s="793"/>
      <c r="C39" s="977"/>
      <c r="D39" s="978"/>
      <c r="E39" s="978"/>
      <c r="F39" s="978"/>
      <c r="G39" s="979"/>
    </row>
    <row r="40" spans="1:8" ht="34.5" customHeight="1" thickBot="1">
      <c r="A40" s="31"/>
      <c r="B40" s="793"/>
      <c r="C40" s="980"/>
      <c r="D40" s="981"/>
      <c r="E40" s="981"/>
      <c r="F40" s="981"/>
      <c r="G40" s="982"/>
    </row>
    <row r="41" spans="1:8" ht="24.75" customHeight="1" thickTop="1" thickBot="1">
      <c r="A41" s="31"/>
      <c r="B41" s="869" t="s">
        <v>43</v>
      </c>
      <c r="C41" s="836"/>
      <c r="D41" s="836"/>
      <c r="E41" s="836"/>
      <c r="F41" s="836"/>
      <c r="G41" s="838"/>
    </row>
    <row r="42" spans="1:8" s="1" customFormat="1" ht="28.5" customHeight="1" thickTop="1">
      <c r="A42" s="32"/>
      <c r="B42" s="926" t="s">
        <v>44</v>
      </c>
      <c r="C42" s="927"/>
      <c r="D42" s="424" t="s">
        <v>45</v>
      </c>
      <c r="E42" s="36" t="s">
        <v>46</v>
      </c>
      <c r="F42" s="928" t="s">
        <v>59</v>
      </c>
      <c r="G42" s="929"/>
    </row>
    <row r="43" spans="1:8" s="1" customFormat="1" ht="45" customHeight="1">
      <c r="A43" s="32"/>
      <c r="B43" s="1002" t="s">
        <v>753</v>
      </c>
      <c r="C43" s="1003"/>
      <c r="D43" s="731" t="s">
        <v>367</v>
      </c>
      <c r="E43" s="430"/>
      <c r="F43" s="1000"/>
      <c r="G43" s="1001"/>
    </row>
    <row r="44" spans="1:8" s="480" customFormat="1" ht="51.75" customHeight="1">
      <c r="A44" s="32"/>
      <c r="B44" s="994" t="s">
        <v>754</v>
      </c>
      <c r="C44" s="995"/>
      <c r="D44" s="731" t="s">
        <v>1091</v>
      </c>
      <c r="E44" s="664"/>
      <c r="F44" s="662"/>
      <c r="G44" s="663"/>
    </row>
    <row r="45" spans="1:8" s="480" customFormat="1" ht="34.5" customHeight="1">
      <c r="A45" s="32"/>
      <c r="B45" s="994" t="s">
        <v>755</v>
      </c>
      <c r="C45" s="995"/>
      <c r="D45" s="731" t="s">
        <v>367</v>
      </c>
      <c r="E45" s="664"/>
      <c r="F45" s="662"/>
      <c r="G45" s="663"/>
    </row>
    <row r="46" spans="1:8" s="480" customFormat="1" ht="55.5" customHeight="1">
      <c r="A46" s="32"/>
      <c r="B46" s="994" t="s">
        <v>756</v>
      </c>
      <c r="C46" s="995"/>
      <c r="D46" s="664"/>
      <c r="E46" s="664"/>
      <c r="F46" s="662"/>
      <c r="G46" s="663"/>
    </row>
    <row r="47" spans="1:8" s="480" customFormat="1" ht="48.75" customHeight="1">
      <c r="A47" s="32"/>
      <c r="B47" s="994" t="s">
        <v>757</v>
      </c>
      <c r="C47" s="995"/>
      <c r="D47" s="664"/>
      <c r="E47" s="664"/>
      <c r="F47" s="662"/>
      <c r="G47" s="663"/>
    </row>
    <row r="48" spans="1:8" s="480" customFormat="1" ht="47.25" customHeight="1">
      <c r="A48" s="32"/>
      <c r="B48" s="994" t="s">
        <v>758</v>
      </c>
      <c r="C48" s="995"/>
      <c r="D48" s="664"/>
      <c r="E48" s="664"/>
      <c r="F48" s="662"/>
      <c r="G48" s="663"/>
    </row>
    <row r="49" spans="1:7" s="480" customFormat="1" ht="50.25" customHeight="1">
      <c r="A49" s="32"/>
      <c r="B49" s="992" t="s">
        <v>759</v>
      </c>
      <c r="C49" s="993"/>
      <c r="D49" s="664"/>
      <c r="E49" s="664"/>
      <c r="F49" s="662"/>
      <c r="G49" s="663"/>
    </row>
    <row r="50" spans="1:7" s="480" customFormat="1" ht="28.5" customHeight="1">
      <c r="A50" s="32"/>
      <c r="B50" s="994" t="s">
        <v>760</v>
      </c>
      <c r="C50" s="995"/>
      <c r="D50" s="664"/>
      <c r="E50" s="664"/>
      <c r="F50" s="662"/>
      <c r="G50" s="663"/>
    </row>
    <row r="51" spans="1:7" s="480" customFormat="1" ht="28.5" customHeight="1">
      <c r="A51" s="32"/>
      <c r="B51" s="992" t="s">
        <v>761</v>
      </c>
      <c r="C51" s="993"/>
      <c r="D51" s="664"/>
      <c r="E51" s="664"/>
      <c r="F51" s="662"/>
      <c r="G51" s="663"/>
    </row>
    <row r="52" spans="1:7" s="480" customFormat="1" ht="28.5" customHeight="1">
      <c r="A52" s="32"/>
      <c r="B52" s="992" t="s">
        <v>762</v>
      </c>
      <c r="C52" s="993"/>
      <c r="D52" s="664"/>
      <c r="E52" s="664"/>
      <c r="F52" s="662"/>
      <c r="G52" s="663"/>
    </row>
    <row r="53" spans="1:7" s="480" customFormat="1" ht="50.25" customHeight="1">
      <c r="A53" s="32"/>
      <c r="B53" s="992" t="s">
        <v>763</v>
      </c>
      <c r="C53" s="993"/>
      <c r="D53" s="664"/>
      <c r="E53" s="664"/>
      <c r="F53" s="662"/>
      <c r="G53" s="663"/>
    </row>
    <row r="54" spans="1:7" s="480" customFormat="1" ht="46.5" customHeight="1">
      <c r="A54" s="32"/>
      <c r="B54" s="992" t="s">
        <v>764</v>
      </c>
      <c r="C54" s="993"/>
      <c r="D54" s="664"/>
      <c r="E54" s="664"/>
      <c r="F54" s="662"/>
      <c r="G54" s="663"/>
    </row>
    <row r="55" spans="1:7" s="1" customFormat="1" ht="28.5" hidden="1" customHeight="1">
      <c r="A55" s="32"/>
      <c r="B55" s="998"/>
      <c r="C55" s="999"/>
      <c r="D55" s="271"/>
      <c r="E55" s="271"/>
      <c r="F55" s="996"/>
      <c r="G55" s="997"/>
    </row>
    <row r="56" spans="1:7" s="1" customFormat="1" ht="28.5" hidden="1" customHeight="1">
      <c r="A56" s="32"/>
      <c r="B56" s="998"/>
      <c r="C56" s="999"/>
      <c r="D56" s="228"/>
      <c r="E56" s="271"/>
      <c r="F56" s="996"/>
      <c r="G56" s="997"/>
    </row>
    <row r="57" spans="1:7" s="1" customFormat="1" ht="27" hidden="1" customHeight="1">
      <c r="A57" s="32"/>
      <c r="B57" s="998"/>
      <c r="C57" s="999"/>
      <c r="D57" s="104"/>
      <c r="E57" s="271"/>
      <c r="F57" s="996"/>
      <c r="G57" s="997"/>
    </row>
    <row r="58" spans="1:7" s="1" customFormat="1" ht="29.25" hidden="1" customHeight="1" thickBot="1">
      <c r="A58" s="32"/>
      <c r="B58" s="869" t="s">
        <v>60</v>
      </c>
      <c r="C58" s="836"/>
      <c r="D58" s="836"/>
      <c r="E58" s="836"/>
      <c r="F58" s="836"/>
      <c r="G58" s="838"/>
    </row>
    <row r="59" spans="1:7" ht="33" customHeight="1">
      <c r="A59" s="31"/>
      <c r="B59" s="789" t="s">
        <v>61</v>
      </c>
      <c r="C59" s="853"/>
      <c r="D59" s="853"/>
      <c r="E59" s="853" t="s">
        <v>62</v>
      </c>
      <c r="F59" s="853"/>
      <c r="G59" s="854"/>
    </row>
    <row r="60" spans="1:7" ht="25.5" customHeight="1">
      <c r="A60" s="31"/>
      <c r="B60" s="9" t="s">
        <v>47</v>
      </c>
      <c r="C60" s="938"/>
      <c r="D60" s="938"/>
      <c r="E60" s="9" t="s">
        <v>49</v>
      </c>
      <c r="F60" s="920"/>
      <c r="G60" s="921"/>
    </row>
    <row r="61" spans="1:7" ht="24.75" customHeight="1">
      <c r="A61" s="31"/>
      <c r="B61" s="29" t="s">
        <v>48</v>
      </c>
      <c r="C61" s="880"/>
      <c r="D61" s="880"/>
      <c r="E61" s="10" t="s">
        <v>50</v>
      </c>
      <c r="F61" s="930"/>
      <c r="G61" s="931"/>
    </row>
    <row r="62" spans="1:7" ht="25.5" customHeight="1" thickBot="1">
      <c r="A62" s="31"/>
      <c r="B62" s="30" t="s">
        <v>25</v>
      </c>
      <c r="C62" s="942"/>
      <c r="D62" s="942"/>
      <c r="E62" s="11" t="s">
        <v>25</v>
      </c>
      <c r="F62" s="943"/>
      <c r="G62" s="944"/>
    </row>
    <row r="63" spans="1:7" ht="27" customHeight="1" thickTop="1">
      <c r="A63" s="31"/>
      <c r="B63" s="876" t="s">
        <v>51</v>
      </c>
      <c r="C63" s="877"/>
      <c r="D63" s="877"/>
      <c r="E63" s="877"/>
      <c r="F63" s="877"/>
      <c r="G63" s="878"/>
    </row>
    <row r="64" spans="1:7" ht="33" customHeight="1">
      <c r="A64" s="31"/>
      <c r="B64" s="871"/>
      <c r="C64" s="871"/>
      <c r="D64" s="871"/>
      <c r="E64" s="871"/>
      <c r="F64" s="871"/>
      <c r="G64" s="871"/>
    </row>
    <row r="65" spans="1:7" ht="33" customHeight="1">
      <c r="A65" s="78"/>
      <c r="B65" s="871"/>
      <c r="C65" s="871"/>
      <c r="D65" s="871"/>
      <c r="E65" s="871"/>
      <c r="F65" s="871"/>
      <c r="G65" s="871"/>
    </row>
    <row r="66" spans="1:7" ht="33" customHeight="1">
      <c r="A66" s="78"/>
      <c r="B66" s="871"/>
      <c r="C66" s="871"/>
      <c r="D66" s="871"/>
      <c r="E66" s="871"/>
      <c r="F66" s="871"/>
      <c r="G66" s="871"/>
    </row>
    <row r="67" spans="1:7" ht="33" customHeight="1" thickBot="1">
      <c r="A67" s="78"/>
      <c r="B67" s="989" t="s">
        <v>55</v>
      </c>
      <c r="C67" s="990"/>
      <c r="D67" s="990"/>
      <c r="E67" s="990"/>
      <c r="F67" s="990"/>
      <c r="G67" s="991"/>
    </row>
    <row r="68" spans="1:7" ht="31.5" customHeight="1" thickTop="1">
      <c r="A68" s="31"/>
      <c r="B68" s="876" t="s">
        <v>52</v>
      </c>
      <c r="C68" s="877"/>
      <c r="D68" s="877"/>
      <c r="E68" s="877"/>
      <c r="F68" s="877"/>
      <c r="G68" s="878"/>
    </row>
    <row r="69" spans="1:7" ht="30.75" customHeight="1">
      <c r="A69" s="31"/>
      <c r="B69" s="871"/>
      <c r="C69" s="871"/>
      <c r="D69" s="871"/>
      <c r="E69" s="871"/>
      <c r="F69" s="871"/>
      <c r="G69" s="871"/>
    </row>
    <row r="70" spans="1:7" ht="39" customHeight="1">
      <c r="A70" s="78"/>
      <c r="B70" s="871"/>
      <c r="C70" s="871"/>
      <c r="D70" s="871"/>
      <c r="E70" s="871"/>
      <c r="F70" s="871"/>
      <c r="G70" s="871"/>
    </row>
  </sheetData>
  <mergeCells count="79">
    <mergeCell ref="B38:B40"/>
    <mergeCell ref="C38:G40"/>
    <mergeCell ref="B41:G41"/>
    <mergeCell ref="H26:K27"/>
    <mergeCell ref="B30:C30"/>
    <mergeCell ref="F30:G30"/>
    <mergeCell ref="F33:G33"/>
    <mergeCell ref="F34:G34"/>
    <mergeCell ref="F35:G35"/>
    <mergeCell ref="F36:G36"/>
    <mergeCell ref="B32:G32"/>
    <mergeCell ref="B33:B34"/>
    <mergeCell ref="B36:B37"/>
    <mergeCell ref="F37:G37"/>
    <mergeCell ref="F28:G28"/>
    <mergeCell ref="B29:G29"/>
    <mergeCell ref="C17:G17"/>
    <mergeCell ref="B31:C31"/>
    <mergeCell ref="F31:G31"/>
    <mergeCell ref="F26:G26"/>
    <mergeCell ref="F27:G27"/>
    <mergeCell ref="F20:G20"/>
    <mergeCell ref="C18:G18"/>
    <mergeCell ref="B19:G19"/>
    <mergeCell ref="B25:G25"/>
    <mergeCell ref="F21:G21"/>
    <mergeCell ref="B22:G22"/>
    <mergeCell ref="B1:F1"/>
    <mergeCell ref="B2:G2"/>
    <mergeCell ref="C7:G7"/>
    <mergeCell ref="C8:G8"/>
    <mergeCell ref="C12:G12"/>
    <mergeCell ref="C6:G6"/>
    <mergeCell ref="C5:G5"/>
    <mergeCell ref="C4:G4"/>
    <mergeCell ref="C3:G3"/>
    <mergeCell ref="C11:G11"/>
    <mergeCell ref="C10:G10"/>
    <mergeCell ref="C9:G9"/>
    <mergeCell ref="B9:B16"/>
    <mergeCell ref="C16:G16"/>
    <mergeCell ref="B67:G67"/>
    <mergeCell ref="B68:G68"/>
    <mergeCell ref="F56:G56"/>
    <mergeCell ref="B57:C57"/>
    <mergeCell ref="B42:C42"/>
    <mergeCell ref="F42:G42"/>
    <mergeCell ref="B56:C56"/>
    <mergeCell ref="F43:G43"/>
    <mergeCell ref="B55:C55"/>
    <mergeCell ref="F55:G55"/>
    <mergeCell ref="B43:C43"/>
    <mergeCell ref="B44:C44"/>
    <mergeCell ref="B45:C45"/>
    <mergeCell ref="B46:C46"/>
    <mergeCell ref="B52:C52"/>
    <mergeCell ref="B53:C53"/>
    <mergeCell ref="B69:G69"/>
    <mergeCell ref="B70:G70"/>
    <mergeCell ref="F57:G57"/>
    <mergeCell ref="B63:G63"/>
    <mergeCell ref="B58:G58"/>
    <mergeCell ref="B59:D59"/>
    <mergeCell ref="E59:G59"/>
    <mergeCell ref="C60:D60"/>
    <mergeCell ref="F60:G60"/>
    <mergeCell ref="C61:D61"/>
    <mergeCell ref="F61:G61"/>
    <mergeCell ref="C62:D62"/>
    <mergeCell ref="F62:G62"/>
    <mergeCell ref="B64:G64"/>
    <mergeCell ref="B65:G65"/>
    <mergeCell ref="B66:G66"/>
    <mergeCell ref="B54:C54"/>
    <mergeCell ref="B47:C47"/>
    <mergeCell ref="B48:C48"/>
    <mergeCell ref="B49:C49"/>
    <mergeCell ref="B50:C50"/>
    <mergeCell ref="B51:C51"/>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109"/>
  <sheetViews>
    <sheetView rightToLeft="1" view="pageBreakPreview" zoomScaleNormal="82" zoomScaleSheetLayoutView="100" workbookViewId="0">
      <selection sqref="A1:E1"/>
    </sheetView>
  </sheetViews>
  <sheetFormatPr defaultRowHeight="15"/>
  <cols>
    <col min="1" max="1" width="30" customWidth="1"/>
    <col min="2" max="2" width="33" customWidth="1"/>
    <col min="3" max="3" width="23.7109375" bestFit="1" customWidth="1"/>
    <col min="4" max="4" width="25.7109375" customWidth="1"/>
    <col min="5" max="5" width="16" customWidth="1"/>
    <col min="6" max="6" width="18.140625" customWidth="1"/>
  </cols>
  <sheetData>
    <row r="1" spans="1:6" ht="58.5" customHeight="1" thickTop="1" thickBot="1">
      <c r="A1" s="802" t="s">
        <v>1158</v>
      </c>
      <c r="B1" s="802"/>
      <c r="C1" s="802"/>
      <c r="D1" s="802"/>
      <c r="E1" s="803"/>
      <c r="F1" s="33" t="s">
        <v>240</v>
      </c>
    </row>
    <row r="2" spans="1:6" ht="34.5" customHeight="1" thickTop="1" thickBot="1">
      <c r="A2" s="839" t="s">
        <v>0</v>
      </c>
      <c r="B2" s="839"/>
      <c r="C2" s="839"/>
      <c r="D2" s="839"/>
      <c r="E2" s="839"/>
      <c r="F2" s="840"/>
    </row>
    <row r="3" spans="1:6" ht="30" customHeight="1" thickTop="1">
      <c r="A3" s="21" t="s">
        <v>7</v>
      </c>
      <c r="B3" s="1089" t="s">
        <v>73</v>
      </c>
      <c r="C3" s="1090"/>
      <c r="D3" s="1090"/>
      <c r="E3" s="1090"/>
      <c r="F3" s="1091"/>
    </row>
    <row r="4" spans="1:6" ht="27.75" customHeight="1">
      <c r="A4" s="363" t="s">
        <v>1</v>
      </c>
      <c r="B4" s="1086" t="s">
        <v>74</v>
      </c>
      <c r="C4" s="1087"/>
      <c r="D4" s="1087"/>
      <c r="E4" s="1087"/>
      <c r="F4" s="1088"/>
    </row>
    <row r="5" spans="1:6" ht="28.5" customHeight="1">
      <c r="A5" s="363" t="s">
        <v>2</v>
      </c>
      <c r="B5" s="1083" t="s">
        <v>75</v>
      </c>
      <c r="C5" s="1084"/>
      <c r="D5" s="1084"/>
      <c r="E5" s="1084"/>
      <c r="F5" s="1085"/>
    </row>
    <row r="6" spans="1:6" ht="27.75" customHeight="1" thickBot="1">
      <c r="A6" s="363" t="s">
        <v>247</v>
      </c>
      <c r="B6" s="1080">
        <v>35000000</v>
      </c>
      <c r="C6" s="1081"/>
      <c r="D6" s="1081"/>
      <c r="E6" s="1081"/>
      <c r="F6" s="1082"/>
    </row>
    <row r="7" spans="1:6" ht="24" customHeight="1" thickTop="1">
      <c r="A7" s="363" t="s">
        <v>8</v>
      </c>
      <c r="B7" s="1076" t="s">
        <v>226</v>
      </c>
      <c r="C7" s="1077"/>
      <c r="D7" s="1077"/>
      <c r="E7" s="1077"/>
      <c r="F7" s="1078"/>
    </row>
    <row r="8" spans="1:6" ht="33" customHeight="1">
      <c r="A8" s="363" t="s">
        <v>54</v>
      </c>
      <c r="B8" s="1079"/>
      <c r="C8" s="1079"/>
      <c r="D8" s="1079"/>
      <c r="E8" s="1079"/>
      <c r="F8" s="1079"/>
    </row>
    <row r="9" spans="1:6" ht="26.25" customHeight="1">
      <c r="A9" s="951" t="s">
        <v>9</v>
      </c>
      <c r="B9" s="1065" t="s">
        <v>1151</v>
      </c>
      <c r="C9" s="1066"/>
      <c r="D9" s="1066"/>
      <c r="E9" s="1066"/>
      <c r="F9" s="1067"/>
    </row>
    <row r="10" spans="1:6" ht="26.25" customHeight="1">
      <c r="A10" s="952"/>
      <c r="B10" s="1068"/>
      <c r="C10" s="1069"/>
      <c r="D10" s="1069"/>
      <c r="E10" s="1069"/>
      <c r="F10" s="1070"/>
    </row>
    <row r="11" spans="1:6" ht="18.75" customHeight="1">
      <c r="A11" s="952"/>
      <c r="B11" s="1068"/>
      <c r="C11" s="1069"/>
      <c r="D11" s="1069"/>
      <c r="E11" s="1069"/>
      <c r="F11" s="1070"/>
    </row>
    <row r="12" spans="1:6" ht="25.5" hidden="1" customHeight="1">
      <c r="A12" s="952"/>
      <c r="B12" s="1071"/>
      <c r="C12" s="1072"/>
      <c r="D12" s="1072"/>
      <c r="E12" s="1072"/>
      <c r="F12" s="1073"/>
    </row>
    <row r="13" spans="1:6" ht="30" customHeight="1">
      <c r="A13" s="363" t="s">
        <v>20</v>
      </c>
      <c r="B13" s="1059"/>
      <c r="C13" s="1060"/>
      <c r="D13" s="1060"/>
      <c r="E13" s="1060"/>
      <c r="F13" s="1061"/>
    </row>
    <row r="14" spans="1:6" ht="30" customHeight="1" thickBot="1">
      <c r="A14" s="23" t="s">
        <v>16</v>
      </c>
      <c r="B14" s="1062"/>
      <c r="C14" s="1063"/>
      <c r="D14" s="1063"/>
      <c r="E14" s="1063"/>
      <c r="F14" s="1064"/>
    </row>
    <row r="15" spans="1:6" ht="21" customHeight="1" thickTop="1" thickBot="1">
      <c r="A15" s="839" t="s">
        <v>10</v>
      </c>
      <c r="B15" s="839"/>
      <c r="C15" s="839"/>
      <c r="D15" s="839"/>
      <c r="E15" s="839"/>
      <c r="F15" s="840"/>
    </row>
    <row r="16" spans="1:6" ht="33" customHeight="1" thickTop="1">
      <c r="A16" s="24" t="s">
        <v>11</v>
      </c>
      <c r="B16" s="12" t="s">
        <v>12</v>
      </c>
      <c r="C16" s="12" t="s">
        <v>13</v>
      </c>
      <c r="D16" s="12" t="s">
        <v>14</v>
      </c>
      <c r="E16" s="841" t="s">
        <v>15</v>
      </c>
      <c r="F16" s="842"/>
    </row>
    <row r="17" spans="1:7" ht="100.5" customHeight="1" thickBot="1">
      <c r="A17" s="56"/>
      <c r="B17" s="56"/>
      <c r="C17" s="2"/>
      <c r="D17" s="2"/>
      <c r="E17" s="843"/>
      <c r="F17" s="844"/>
    </row>
    <row r="18" spans="1:7" ht="28.5" customHeight="1" thickTop="1" thickBot="1">
      <c r="A18" s="836" t="s">
        <v>17</v>
      </c>
      <c r="B18" s="836"/>
      <c r="C18" s="836"/>
      <c r="D18" s="836"/>
      <c r="E18" s="836"/>
      <c r="F18" s="838"/>
    </row>
    <row r="19" spans="1:7" ht="32.25" customHeight="1" thickTop="1">
      <c r="A19" s="26" t="s">
        <v>4</v>
      </c>
      <c r="B19" s="97" t="s">
        <v>257</v>
      </c>
      <c r="C19" s="17" t="s">
        <v>6</v>
      </c>
      <c r="D19" s="112" t="s">
        <v>208</v>
      </c>
      <c r="E19" s="13" t="s">
        <v>18</v>
      </c>
      <c r="F19" s="14" t="s">
        <v>110</v>
      </c>
    </row>
    <row r="20" spans="1:7" ht="30.75" customHeight="1" thickBot="1">
      <c r="A20" s="27" t="s">
        <v>5</v>
      </c>
      <c r="B20" s="108"/>
      <c r="C20" s="18" t="s">
        <v>3</v>
      </c>
      <c r="D20" s="111"/>
      <c r="E20" s="15" t="s">
        <v>19</v>
      </c>
      <c r="F20" s="16" t="s">
        <v>125</v>
      </c>
    </row>
    <row r="21" spans="1:7" ht="18" customHeight="1" thickTop="1" thickBot="1">
      <c r="A21" s="836" t="s">
        <v>31</v>
      </c>
      <c r="B21" s="836"/>
      <c r="C21" s="836"/>
      <c r="D21" s="836"/>
      <c r="E21" s="836"/>
      <c r="F21" s="838"/>
    </row>
    <row r="22" spans="1:7" ht="25.5" customHeight="1" thickTop="1">
      <c r="A22" s="19" t="s">
        <v>30</v>
      </c>
      <c r="B22" s="358" t="s">
        <v>26</v>
      </c>
      <c r="C22" s="358" t="s">
        <v>22</v>
      </c>
      <c r="D22" s="358" t="s">
        <v>23</v>
      </c>
      <c r="E22" s="786" t="s">
        <v>453</v>
      </c>
      <c r="F22" s="787"/>
      <c r="G22" s="105"/>
    </row>
    <row r="23" spans="1:7" ht="30.75" customHeight="1" thickBot="1">
      <c r="A23" s="145">
        <v>35000000</v>
      </c>
      <c r="B23" s="145">
        <v>35000000</v>
      </c>
      <c r="C23" s="106"/>
      <c r="D23" s="55" t="s">
        <v>122</v>
      </c>
      <c r="E23" s="1074">
        <v>35000000</v>
      </c>
      <c r="F23" s="1075"/>
    </row>
    <row r="24" spans="1:7" ht="25.5" customHeight="1" thickTop="1" thickBot="1">
      <c r="A24" s="25" t="s">
        <v>25</v>
      </c>
      <c r="B24" s="145">
        <v>35000000</v>
      </c>
      <c r="C24" s="107"/>
      <c r="D24" s="49"/>
      <c r="E24" s="1074">
        <v>35000000</v>
      </c>
      <c r="F24" s="1075"/>
    </row>
    <row r="25" spans="1:7" ht="21.75" customHeight="1" thickTop="1" thickBot="1">
      <c r="A25" s="836" t="s">
        <v>27</v>
      </c>
      <c r="B25" s="836"/>
      <c r="C25" s="836"/>
      <c r="D25" s="836"/>
      <c r="E25" s="836"/>
      <c r="F25" s="838"/>
    </row>
    <row r="26" spans="1:7" ht="30.75" customHeight="1" thickTop="1">
      <c r="A26" s="788" t="s">
        <v>385</v>
      </c>
      <c r="B26" s="789"/>
      <c r="C26" s="358" t="s">
        <v>386</v>
      </c>
      <c r="D26" s="34" t="s">
        <v>414</v>
      </c>
      <c r="E26" s="786" t="s">
        <v>416</v>
      </c>
      <c r="F26" s="787"/>
    </row>
    <row r="27" spans="1:7" ht="28.5" customHeight="1" thickBot="1">
      <c r="A27" s="1043"/>
      <c r="B27" s="1044"/>
      <c r="C27" s="442"/>
      <c r="D27" s="442"/>
      <c r="E27" s="1031"/>
      <c r="F27" s="1045"/>
    </row>
    <row r="28" spans="1:7" ht="18" customHeight="1" thickTop="1" thickBot="1">
      <c r="A28" s="808" t="s">
        <v>32</v>
      </c>
      <c r="B28" s="808"/>
      <c r="C28" s="808"/>
      <c r="D28" s="808"/>
      <c r="E28" s="808"/>
      <c r="F28" s="809"/>
    </row>
    <row r="29" spans="1:7" ht="22.5" customHeight="1" thickTop="1">
      <c r="A29" s="794" t="s">
        <v>33</v>
      </c>
      <c r="B29" s="6" t="s">
        <v>34</v>
      </c>
      <c r="C29" s="6" t="s">
        <v>35</v>
      </c>
      <c r="D29" s="6" t="s">
        <v>36</v>
      </c>
      <c r="E29" s="865" t="s">
        <v>37</v>
      </c>
      <c r="F29" s="866"/>
    </row>
    <row r="30" spans="1:7" ht="30" customHeight="1" thickBot="1">
      <c r="A30" s="795"/>
      <c r="B30" s="157"/>
      <c r="C30" s="83"/>
      <c r="D30" s="83"/>
      <c r="E30" s="790"/>
      <c r="F30" s="791"/>
    </row>
    <row r="31" spans="1:7" ht="28.5" customHeight="1" thickTop="1">
      <c r="A31" s="28" t="s">
        <v>38</v>
      </c>
      <c r="B31" s="7"/>
      <c r="C31" s="7"/>
      <c r="D31" s="146"/>
      <c r="E31" s="798"/>
      <c r="F31" s="791"/>
      <c r="G31" s="35"/>
    </row>
    <row r="32" spans="1:7" ht="28.5" customHeight="1">
      <c r="A32" s="867" t="s">
        <v>58</v>
      </c>
      <c r="B32" s="361" t="s">
        <v>39</v>
      </c>
      <c r="C32" s="361" t="s">
        <v>40</v>
      </c>
      <c r="D32" s="361" t="s">
        <v>41</v>
      </c>
      <c r="E32" s="1046" t="s">
        <v>42</v>
      </c>
      <c r="F32" s="1046"/>
      <c r="G32" s="35"/>
    </row>
    <row r="33" spans="1:7" ht="24.75" customHeight="1">
      <c r="A33" s="868"/>
      <c r="B33" s="7"/>
      <c r="C33" s="360"/>
      <c r="D33" s="7"/>
      <c r="E33" s="1036"/>
      <c r="F33" s="1036"/>
      <c r="G33" s="35"/>
    </row>
    <row r="34" spans="1:7" ht="15" customHeight="1">
      <c r="A34" s="792" t="s">
        <v>63</v>
      </c>
      <c r="B34" s="1055"/>
      <c r="C34" s="1055"/>
      <c r="D34" s="1055"/>
      <c r="E34" s="1055"/>
      <c r="F34" s="1055"/>
    </row>
    <row r="35" spans="1:7" ht="33" customHeight="1">
      <c r="A35" s="793"/>
      <c r="B35" s="1055"/>
      <c r="C35" s="1055"/>
      <c r="D35" s="1055"/>
      <c r="E35" s="1055"/>
      <c r="F35" s="1055"/>
    </row>
    <row r="36" spans="1:7" ht="34.5" customHeight="1" thickBot="1">
      <c r="A36" s="793"/>
      <c r="B36" s="1055"/>
      <c r="C36" s="1055"/>
      <c r="D36" s="1055"/>
      <c r="E36" s="1055"/>
      <c r="F36" s="1055"/>
    </row>
    <row r="37" spans="1:7" ht="24.75" customHeight="1" thickTop="1" thickBot="1">
      <c r="A37" s="869" t="s">
        <v>43</v>
      </c>
      <c r="B37" s="837"/>
      <c r="C37" s="837"/>
      <c r="D37" s="837"/>
      <c r="E37" s="837"/>
      <c r="F37" s="864"/>
    </row>
    <row r="38" spans="1:7" s="1" customFormat="1" ht="28.5" customHeight="1" thickTop="1">
      <c r="A38" s="926" t="s">
        <v>44</v>
      </c>
      <c r="B38" s="927"/>
      <c r="C38" s="358" t="s">
        <v>45</v>
      </c>
      <c r="D38" s="36" t="s">
        <v>46</v>
      </c>
      <c r="E38" s="928" t="s">
        <v>259</v>
      </c>
      <c r="F38" s="929"/>
    </row>
    <row r="39" spans="1:7" s="1" customFormat="1" ht="28.5" hidden="1" customHeight="1">
      <c r="A39" s="1053" t="s">
        <v>260</v>
      </c>
      <c r="B39" s="1054"/>
      <c r="C39" s="362" t="s">
        <v>106</v>
      </c>
      <c r="D39" s="158" t="s">
        <v>261</v>
      </c>
      <c r="E39" s="1051" t="s">
        <v>262</v>
      </c>
      <c r="F39" s="1052"/>
    </row>
    <row r="40" spans="1:7" s="1" customFormat="1" ht="24.75" customHeight="1" thickBot="1">
      <c r="A40" s="1056" t="s">
        <v>1092</v>
      </c>
      <c r="B40" s="1057"/>
      <c r="C40" s="1057"/>
      <c r="D40" s="1057"/>
      <c r="E40" s="1057"/>
      <c r="F40" s="1058"/>
    </row>
    <row r="41" spans="1:7" s="1" customFormat="1" ht="24" customHeight="1" thickTop="1">
      <c r="A41" s="1092" t="s">
        <v>1093</v>
      </c>
      <c r="B41" s="1093"/>
      <c r="C41" s="267" t="s">
        <v>106</v>
      </c>
      <c r="D41" s="267">
        <v>1</v>
      </c>
      <c r="E41" s="1102"/>
      <c r="F41" s="1102"/>
    </row>
    <row r="42" spans="1:7" s="1" customFormat="1" ht="28.5" hidden="1" customHeight="1">
      <c r="A42" s="742" t="s">
        <v>1094</v>
      </c>
      <c r="B42" s="743"/>
      <c r="C42" s="267" t="s">
        <v>266</v>
      </c>
      <c r="D42" s="267"/>
      <c r="E42" s="1102"/>
      <c r="F42" s="1102"/>
    </row>
    <row r="43" spans="1:7" s="1" customFormat="1" ht="28.5" hidden="1" customHeight="1">
      <c r="A43" s="742" t="s">
        <v>1095</v>
      </c>
      <c r="B43" s="743"/>
      <c r="C43" s="267" t="s">
        <v>955</v>
      </c>
      <c r="D43" s="267"/>
      <c r="E43" s="1102"/>
      <c r="F43" s="1102"/>
    </row>
    <row r="44" spans="1:7" s="1" customFormat="1" ht="26.25" customHeight="1">
      <c r="A44" s="1094" t="s">
        <v>1094</v>
      </c>
      <c r="B44" s="1095"/>
      <c r="C44" s="267" t="s">
        <v>266</v>
      </c>
      <c r="D44" s="267">
        <v>1</v>
      </c>
      <c r="E44" s="1103"/>
      <c r="F44" s="1103"/>
    </row>
    <row r="45" spans="1:7" s="1" customFormat="1" ht="28.5" hidden="1" customHeight="1">
      <c r="A45" s="742" t="s">
        <v>1097</v>
      </c>
      <c r="B45" s="743"/>
      <c r="C45" s="267" t="s">
        <v>106</v>
      </c>
      <c r="D45" s="267"/>
      <c r="E45" s="1103"/>
      <c r="F45" s="1103"/>
    </row>
    <row r="46" spans="1:7" s="1" customFormat="1" ht="28.5" hidden="1" customHeight="1">
      <c r="A46" s="742" t="s">
        <v>1098</v>
      </c>
      <c r="B46" s="743"/>
      <c r="C46" s="267" t="s">
        <v>266</v>
      </c>
      <c r="D46" s="267"/>
      <c r="E46" s="1103"/>
      <c r="F46" s="1103"/>
    </row>
    <row r="47" spans="1:7" s="1" customFormat="1" ht="25.5" customHeight="1">
      <c r="A47" s="1094" t="s">
        <v>1095</v>
      </c>
      <c r="B47" s="1095"/>
      <c r="C47" s="267" t="s">
        <v>955</v>
      </c>
      <c r="D47" s="267">
        <v>11</v>
      </c>
      <c r="E47" s="1102"/>
      <c r="F47" s="1102"/>
    </row>
    <row r="48" spans="1:7" s="1" customFormat="1" ht="25.5" customHeight="1">
      <c r="A48" s="1100" t="s">
        <v>1096</v>
      </c>
      <c r="B48" s="1101"/>
      <c r="C48" s="267" t="s">
        <v>955</v>
      </c>
      <c r="D48" s="267">
        <v>3</v>
      </c>
      <c r="E48" s="1097"/>
      <c r="F48" s="1097"/>
    </row>
    <row r="49" spans="1:6" s="1" customFormat="1" ht="27" customHeight="1">
      <c r="A49" s="1098" t="s">
        <v>1097</v>
      </c>
      <c r="B49" s="1099"/>
      <c r="C49" s="267" t="s">
        <v>1139</v>
      </c>
      <c r="D49" s="267">
        <v>2</v>
      </c>
      <c r="E49" s="1097"/>
      <c r="F49" s="1097"/>
    </row>
    <row r="50" spans="1:6" s="1" customFormat="1" ht="25.5" customHeight="1">
      <c r="A50" s="1098" t="s">
        <v>1098</v>
      </c>
      <c r="B50" s="1099"/>
      <c r="C50" s="267" t="s">
        <v>934</v>
      </c>
      <c r="D50" s="267">
        <v>716</v>
      </c>
      <c r="E50" s="1097"/>
      <c r="F50" s="1097"/>
    </row>
    <row r="51" spans="1:6" s="1" customFormat="1" ht="25.5" customHeight="1">
      <c r="A51" s="1098" t="s">
        <v>1099</v>
      </c>
      <c r="B51" s="1099"/>
      <c r="C51" s="267" t="s">
        <v>289</v>
      </c>
      <c r="D51" s="267">
        <v>2</v>
      </c>
      <c r="E51" s="1097"/>
      <c r="F51" s="1097"/>
    </row>
    <row r="52" spans="1:6" s="1" customFormat="1" ht="26.25" customHeight="1">
      <c r="A52" s="1098" t="s">
        <v>1100</v>
      </c>
      <c r="B52" s="1099"/>
      <c r="C52" s="267" t="s">
        <v>955</v>
      </c>
      <c r="D52" s="267">
        <v>3</v>
      </c>
      <c r="E52" s="1097"/>
      <c r="F52" s="1097"/>
    </row>
    <row r="53" spans="1:6" s="1" customFormat="1" ht="24.75" customHeight="1" thickBot="1">
      <c r="A53" s="1056" t="s">
        <v>1101</v>
      </c>
      <c r="B53" s="1057"/>
      <c r="C53" s="1057"/>
      <c r="D53" s="1057"/>
      <c r="E53" s="1057"/>
      <c r="F53" s="1058"/>
    </row>
    <row r="54" spans="1:6" s="480" customFormat="1" ht="24.75" customHeight="1" thickTop="1">
      <c r="A54" s="1096" t="s">
        <v>1102</v>
      </c>
      <c r="B54" s="1096"/>
      <c r="C54" s="267" t="s">
        <v>1140</v>
      </c>
      <c r="D54" s="267">
        <v>60</v>
      </c>
      <c r="E54" s="732"/>
      <c r="F54" s="732"/>
    </row>
    <row r="55" spans="1:6" s="480" customFormat="1" ht="24.75" customHeight="1">
      <c r="A55" s="1096" t="s">
        <v>1103</v>
      </c>
      <c r="B55" s="1096"/>
      <c r="C55" s="267" t="s">
        <v>955</v>
      </c>
      <c r="D55" s="267">
        <v>11</v>
      </c>
      <c r="E55" s="732"/>
      <c r="F55" s="732"/>
    </row>
    <row r="56" spans="1:6" s="480" customFormat="1" ht="24.75" customHeight="1">
      <c r="A56" s="1096" t="s">
        <v>1104</v>
      </c>
      <c r="B56" s="1096"/>
      <c r="C56" s="267" t="s">
        <v>955</v>
      </c>
      <c r="D56" s="267">
        <v>4</v>
      </c>
      <c r="E56" s="732"/>
      <c r="F56" s="732"/>
    </row>
    <row r="57" spans="1:6" s="480" customFormat="1" ht="24.75" customHeight="1">
      <c r="A57" s="1096" t="s">
        <v>1098</v>
      </c>
      <c r="B57" s="1096"/>
      <c r="C57" s="267" t="s">
        <v>1141</v>
      </c>
      <c r="D57" s="267">
        <v>260</v>
      </c>
      <c r="E57" s="732"/>
      <c r="F57" s="732"/>
    </row>
    <row r="58" spans="1:6" s="480" customFormat="1" ht="24.75" customHeight="1" thickBot="1">
      <c r="A58" s="1056" t="s">
        <v>1105</v>
      </c>
      <c r="B58" s="1057"/>
      <c r="C58" s="1057"/>
      <c r="D58" s="1057"/>
      <c r="E58" s="1057"/>
      <c r="F58" s="1058"/>
    </row>
    <row r="59" spans="1:6" s="480" customFormat="1" ht="24.75" customHeight="1" thickTop="1">
      <c r="A59" s="1104" t="s">
        <v>1106</v>
      </c>
      <c r="B59" s="1105"/>
      <c r="C59" s="267" t="s">
        <v>1142</v>
      </c>
      <c r="D59" s="267"/>
      <c r="E59" s="732"/>
    </row>
    <row r="60" spans="1:6" s="480" customFormat="1" ht="24.75" customHeight="1">
      <c r="A60" s="1104" t="s">
        <v>1107</v>
      </c>
      <c r="B60" s="1105"/>
      <c r="C60" s="267" t="s">
        <v>1143</v>
      </c>
      <c r="D60" s="267">
        <v>1</v>
      </c>
      <c r="E60" s="732"/>
    </row>
    <row r="61" spans="1:6" s="480" customFormat="1" ht="24.75" customHeight="1">
      <c r="A61" s="1104" t="s">
        <v>1108</v>
      </c>
      <c r="B61" s="1105"/>
      <c r="C61" s="267" t="s">
        <v>1144</v>
      </c>
      <c r="D61" s="267">
        <v>55</v>
      </c>
      <c r="E61" s="732"/>
    </row>
    <row r="62" spans="1:6" s="480" customFormat="1" ht="24.75" customHeight="1" thickBot="1">
      <c r="A62" s="1056" t="s">
        <v>1109</v>
      </c>
      <c r="B62" s="1057"/>
      <c r="C62" s="1057"/>
      <c r="D62" s="1057"/>
      <c r="E62" s="1057"/>
      <c r="F62" s="1058"/>
    </row>
    <row r="63" spans="1:6" s="480" customFormat="1" ht="24.75" customHeight="1" thickTop="1">
      <c r="A63" s="1104" t="s">
        <v>1110</v>
      </c>
      <c r="B63" s="1105"/>
      <c r="C63" s="267" t="s">
        <v>1145</v>
      </c>
      <c r="D63" s="267">
        <v>1</v>
      </c>
      <c r="E63" s="732"/>
    </row>
    <row r="64" spans="1:6" s="480" customFormat="1" ht="24.75" customHeight="1">
      <c r="A64" s="1104" t="s">
        <v>1111</v>
      </c>
      <c r="B64" s="1105"/>
      <c r="C64" s="267" t="s">
        <v>955</v>
      </c>
      <c r="D64" s="267">
        <v>5</v>
      </c>
      <c r="E64" s="732"/>
    </row>
    <row r="65" spans="1:5" s="480" customFormat="1" ht="24.75" customHeight="1">
      <c r="A65" s="1104" t="s">
        <v>1112</v>
      </c>
      <c r="B65" s="1105"/>
      <c r="C65" s="267" t="s">
        <v>1146</v>
      </c>
      <c r="D65" s="267">
        <v>2</v>
      </c>
      <c r="E65" s="732"/>
    </row>
    <row r="66" spans="1:5" s="480" customFormat="1" ht="24.75" customHeight="1">
      <c r="A66" s="1104" t="s">
        <v>1113</v>
      </c>
      <c r="B66" s="1105"/>
      <c r="C66" s="267" t="s">
        <v>1147</v>
      </c>
      <c r="D66" s="267">
        <v>130</v>
      </c>
      <c r="E66" s="732"/>
    </row>
    <row r="67" spans="1:5" s="480" customFormat="1" ht="24.75" customHeight="1" thickBot="1">
      <c r="A67" s="1056" t="s">
        <v>1114</v>
      </c>
      <c r="B67" s="1057"/>
      <c r="C67" s="1057"/>
      <c r="D67" s="1057"/>
      <c r="E67" s="1057"/>
    </row>
    <row r="68" spans="1:5" s="480" customFormat="1" ht="24.75" customHeight="1" thickTop="1">
      <c r="A68" s="1096" t="s">
        <v>1115</v>
      </c>
      <c r="B68" s="1096"/>
      <c r="C68" s="267" t="s">
        <v>266</v>
      </c>
      <c r="D68" s="267">
        <v>1</v>
      </c>
      <c r="E68" s="732"/>
    </row>
    <row r="69" spans="1:5" s="480" customFormat="1" ht="24.75" customHeight="1">
      <c r="A69" s="1096" t="s">
        <v>1116</v>
      </c>
      <c r="B69" s="1096"/>
      <c r="C69" s="267" t="s">
        <v>11</v>
      </c>
      <c r="D69" s="267">
        <v>2</v>
      </c>
      <c r="E69" s="732"/>
    </row>
    <row r="70" spans="1:5" s="480" customFormat="1" ht="24.75" customHeight="1">
      <c r="A70" s="1096" t="s">
        <v>1117</v>
      </c>
      <c r="B70" s="1096"/>
      <c r="C70" s="267" t="s">
        <v>1139</v>
      </c>
      <c r="D70" s="267">
        <v>1</v>
      </c>
      <c r="E70" s="732"/>
    </row>
    <row r="71" spans="1:5" s="480" customFormat="1" ht="24.75" customHeight="1">
      <c r="A71" s="1096" t="s">
        <v>1118</v>
      </c>
      <c r="B71" s="1096"/>
      <c r="C71" s="267" t="s">
        <v>266</v>
      </c>
      <c r="D71" s="267">
        <v>1</v>
      </c>
      <c r="E71" s="732"/>
    </row>
    <row r="72" spans="1:5" s="480" customFormat="1" ht="24.75" customHeight="1">
      <c r="A72" s="744" t="s">
        <v>1119</v>
      </c>
      <c r="B72" s="745"/>
      <c r="C72" s="267" t="s">
        <v>955</v>
      </c>
      <c r="D72" s="267">
        <v>28</v>
      </c>
      <c r="E72" s="732"/>
    </row>
    <row r="73" spans="1:5" s="480" customFormat="1" ht="24.75" customHeight="1" thickBot="1">
      <c r="A73" s="1056" t="s">
        <v>1120</v>
      </c>
      <c r="B73" s="1057"/>
      <c r="C73" s="1057"/>
      <c r="D73" s="1057"/>
      <c r="E73" s="1057"/>
    </row>
    <row r="74" spans="1:5" s="480" customFormat="1" ht="24.75" customHeight="1" thickTop="1">
      <c r="A74" s="1106" t="s">
        <v>1121</v>
      </c>
      <c r="B74" s="1107"/>
      <c r="C74" s="267" t="s">
        <v>1143</v>
      </c>
      <c r="D74" s="267">
        <v>1</v>
      </c>
      <c r="E74" s="732"/>
    </row>
    <row r="75" spans="1:5" s="480" customFormat="1" ht="24.75" customHeight="1">
      <c r="A75" s="1106" t="s">
        <v>1122</v>
      </c>
      <c r="B75" s="1107"/>
      <c r="C75" s="267" t="s">
        <v>1148</v>
      </c>
      <c r="D75" s="267"/>
      <c r="E75" s="732"/>
    </row>
    <row r="76" spans="1:5" s="480" customFormat="1" ht="24.75" customHeight="1">
      <c r="A76" s="1106" t="s">
        <v>1123</v>
      </c>
      <c r="B76" s="1107"/>
      <c r="C76" s="267" t="s">
        <v>498</v>
      </c>
      <c r="D76" s="267">
        <v>88</v>
      </c>
      <c r="E76" s="732"/>
    </row>
    <row r="77" spans="1:5" s="480" customFormat="1" ht="24.75" customHeight="1">
      <c r="A77" s="1106" t="s">
        <v>1124</v>
      </c>
      <c r="B77" s="1107"/>
      <c r="C77" s="267" t="s">
        <v>1149</v>
      </c>
      <c r="D77" s="267"/>
      <c r="E77" s="732"/>
    </row>
    <row r="78" spans="1:5" s="480" customFormat="1" ht="24.75" customHeight="1">
      <c r="A78" s="1106" t="s">
        <v>1125</v>
      </c>
      <c r="B78" s="1107"/>
      <c r="C78" s="267" t="s">
        <v>1149</v>
      </c>
      <c r="D78" s="267"/>
      <c r="E78" s="732"/>
    </row>
    <row r="79" spans="1:5" s="480" customFormat="1" ht="24.75" customHeight="1">
      <c r="A79" s="1106" t="s">
        <v>1125</v>
      </c>
      <c r="B79" s="1107"/>
      <c r="C79" s="267" t="s">
        <v>955</v>
      </c>
      <c r="D79" s="267">
        <v>5</v>
      </c>
      <c r="E79" s="732"/>
    </row>
    <row r="80" spans="1:5" s="480" customFormat="1" ht="24.75" customHeight="1">
      <c r="A80" s="1106" t="s">
        <v>1126</v>
      </c>
      <c r="B80" s="1107"/>
      <c r="C80" s="267" t="s">
        <v>1148</v>
      </c>
      <c r="D80" s="267"/>
      <c r="E80" s="732"/>
    </row>
    <row r="81" spans="1:6" s="480" customFormat="1" ht="24.75" customHeight="1">
      <c r="A81" s="1106" t="s">
        <v>1127</v>
      </c>
      <c r="B81" s="1107"/>
      <c r="C81" s="267" t="s">
        <v>289</v>
      </c>
      <c r="D81" s="267">
        <v>1</v>
      </c>
      <c r="E81" s="732"/>
    </row>
    <row r="82" spans="1:6" s="480" customFormat="1" ht="24.75" customHeight="1">
      <c r="A82" s="1106" t="s">
        <v>1128</v>
      </c>
      <c r="B82" s="1107"/>
      <c r="C82" s="267" t="s">
        <v>1149</v>
      </c>
      <c r="D82" s="267"/>
      <c r="E82" s="732"/>
    </row>
    <row r="83" spans="1:6" s="480" customFormat="1" ht="24.75" customHeight="1">
      <c r="A83" s="1106" t="s">
        <v>1129</v>
      </c>
      <c r="B83" s="1107"/>
      <c r="C83" s="267" t="s">
        <v>106</v>
      </c>
      <c r="D83" s="267">
        <v>1</v>
      </c>
      <c r="E83" s="732"/>
    </row>
    <row r="84" spans="1:6" s="480" customFormat="1" ht="24.75" customHeight="1">
      <c r="A84" s="1106" t="s">
        <v>1130</v>
      </c>
      <c r="B84" s="1107"/>
      <c r="C84" s="267" t="s">
        <v>1144</v>
      </c>
      <c r="D84" s="267">
        <v>260</v>
      </c>
      <c r="E84" s="732"/>
    </row>
    <row r="85" spans="1:6" s="480" customFormat="1" ht="24.75" customHeight="1" thickBot="1">
      <c r="A85" s="1056" t="s">
        <v>1131</v>
      </c>
      <c r="B85" s="1057"/>
      <c r="C85" s="1057"/>
      <c r="D85" s="1057"/>
      <c r="E85" s="1057"/>
    </row>
    <row r="86" spans="1:6" s="480" customFormat="1" ht="39.75" customHeight="1" thickTop="1">
      <c r="A86" s="1110" t="s">
        <v>1132</v>
      </c>
      <c r="B86" s="1111"/>
      <c r="C86" s="267" t="s">
        <v>1150</v>
      </c>
      <c r="D86" s="267">
        <v>15</v>
      </c>
      <c r="E86" s="732"/>
    </row>
    <row r="87" spans="1:6" s="480" customFormat="1" ht="24.75" customHeight="1">
      <c r="A87" s="1106" t="s">
        <v>1133</v>
      </c>
      <c r="B87" s="1107"/>
      <c r="C87" s="267" t="s">
        <v>1150</v>
      </c>
      <c r="D87" s="267">
        <v>15</v>
      </c>
      <c r="E87" s="732"/>
    </row>
    <row r="88" spans="1:6" s="480" customFormat="1" ht="30.75" customHeight="1">
      <c r="A88" s="1110" t="s">
        <v>1134</v>
      </c>
      <c r="B88" s="1111"/>
      <c r="C88" s="267" t="s">
        <v>1150</v>
      </c>
      <c r="D88" s="267">
        <v>15</v>
      </c>
      <c r="E88" s="732"/>
    </row>
    <row r="89" spans="1:6" s="480" customFormat="1" ht="24.75" customHeight="1">
      <c r="A89" s="1106" t="s">
        <v>1135</v>
      </c>
      <c r="B89" s="1107"/>
      <c r="C89" s="267" t="s">
        <v>1150</v>
      </c>
      <c r="D89" s="267">
        <v>15</v>
      </c>
      <c r="E89" s="732"/>
    </row>
    <row r="90" spans="1:6" s="480" customFormat="1" ht="24.75" customHeight="1">
      <c r="A90" s="1106" t="s">
        <v>1136</v>
      </c>
      <c r="B90" s="1107"/>
      <c r="C90" s="267" t="s">
        <v>1150</v>
      </c>
      <c r="D90" s="267">
        <v>15</v>
      </c>
      <c r="E90" s="732"/>
    </row>
    <row r="91" spans="1:6" s="480" customFormat="1" ht="24.75" customHeight="1">
      <c r="A91" s="1106" t="s">
        <v>1137</v>
      </c>
      <c r="B91" s="1107"/>
      <c r="C91" s="267" t="s">
        <v>1150</v>
      </c>
      <c r="D91" s="267">
        <v>15</v>
      </c>
      <c r="E91" s="732"/>
    </row>
    <row r="92" spans="1:6" s="480" customFormat="1" ht="40.5" customHeight="1" thickBot="1">
      <c r="A92" s="1108" t="s">
        <v>1138</v>
      </c>
      <c r="B92" s="1109"/>
      <c r="C92" s="267" t="s">
        <v>1150</v>
      </c>
      <c r="D92" s="267">
        <v>15</v>
      </c>
      <c r="E92" s="732"/>
    </row>
    <row r="93" spans="1:6" s="1" customFormat="1" ht="28.5" hidden="1" customHeight="1">
      <c r="A93" s="1049"/>
      <c r="B93" s="1050"/>
      <c r="C93" s="359"/>
      <c r="D93" s="52"/>
      <c r="E93" s="159"/>
      <c r="F93" s="160"/>
    </row>
    <row r="94" spans="1:6" s="1" customFormat="1" ht="27" hidden="1" customHeight="1" thickBot="1">
      <c r="A94" s="1047" t="s">
        <v>263</v>
      </c>
      <c r="B94" s="1048"/>
      <c r="C94" s="359" t="s">
        <v>238</v>
      </c>
      <c r="D94" s="52">
        <v>1</v>
      </c>
      <c r="E94" s="161"/>
      <c r="F94" s="162"/>
    </row>
    <row r="95" spans="1:6" ht="33" customHeight="1" thickTop="1" thickBot="1">
      <c r="A95" s="869" t="s">
        <v>60</v>
      </c>
      <c r="B95" s="836"/>
      <c r="C95" s="837"/>
      <c r="D95" s="836"/>
      <c r="E95" s="836"/>
      <c r="F95" s="838"/>
    </row>
    <row r="96" spans="1:6" ht="25.5" customHeight="1" thickTop="1">
      <c r="A96" s="789" t="s">
        <v>61</v>
      </c>
      <c r="B96" s="853"/>
      <c r="C96" s="853"/>
      <c r="D96" s="853" t="s">
        <v>62</v>
      </c>
      <c r="E96" s="853"/>
      <c r="F96" s="854"/>
    </row>
    <row r="97" spans="1:6" ht="24.75" customHeight="1">
      <c r="A97" s="9" t="s">
        <v>47</v>
      </c>
      <c r="B97" s="1037"/>
      <c r="C97" s="938"/>
      <c r="D97" s="9" t="s">
        <v>49</v>
      </c>
      <c r="E97" s="1038"/>
      <c r="F97" s="921"/>
    </row>
    <row r="98" spans="1:6" ht="25.5" customHeight="1">
      <c r="A98" s="29" t="s">
        <v>48</v>
      </c>
      <c r="B98" s="882"/>
      <c r="C98" s="880"/>
      <c r="D98" s="10" t="s">
        <v>50</v>
      </c>
      <c r="E98" s="1039"/>
      <c r="F98" s="931"/>
    </row>
    <row r="99" spans="1:6" ht="27" customHeight="1" thickBot="1">
      <c r="A99" s="30" t="s">
        <v>25</v>
      </c>
      <c r="B99" s="1040"/>
      <c r="C99" s="942"/>
      <c r="D99" s="11" t="s">
        <v>25</v>
      </c>
      <c r="E99" s="1041"/>
      <c r="F99" s="944"/>
    </row>
    <row r="100" spans="1:6" ht="33" customHeight="1" thickTop="1">
      <c r="A100" s="876" t="s">
        <v>51</v>
      </c>
      <c r="B100" s="877"/>
      <c r="C100" s="877"/>
      <c r="D100" s="877"/>
      <c r="E100" s="877"/>
      <c r="F100" s="878"/>
    </row>
    <row r="101" spans="1:6" ht="33" customHeight="1">
      <c r="A101" s="871"/>
      <c r="B101" s="871"/>
      <c r="C101" s="871"/>
      <c r="D101" s="871"/>
      <c r="E101" s="871"/>
      <c r="F101" s="871"/>
    </row>
    <row r="102" spans="1:6" ht="33" customHeight="1">
      <c r="A102" s="871"/>
      <c r="B102" s="871"/>
      <c r="C102" s="871"/>
      <c r="D102" s="871"/>
      <c r="E102" s="871"/>
      <c r="F102" s="871"/>
    </row>
    <row r="103" spans="1:6" ht="31.5" customHeight="1" thickBot="1">
      <c r="A103" s="1042"/>
      <c r="B103" s="990"/>
      <c r="C103" s="990"/>
      <c r="D103" s="990"/>
      <c r="E103" s="990"/>
      <c r="F103" s="991"/>
    </row>
    <row r="104" spans="1:6" ht="30.75" customHeight="1" thickTop="1">
      <c r="A104" s="876" t="s">
        <v>52</v>
      </c>
      <c r="B104" s="877"/>
      <c r="C104" s="877"/>
      <c r="D104" s="877"/>
      <c r="E104" s="877"/>
      <c r="F104" s="878"/>
    </row>
    <row r="105" spans="1:6" ht="39" customHeight="1">
      <c r="A105" s="871"/>
      <c r="B105" s="871"/>
      <c r="C105" s="871"/>
      <c r="D105" s="871"/>
      <c r="E105" s="871"/>
      <c r="F105" s="871"/>
    </row>
    <row r="106" spans="1:6" ht="35.25" customHeight="1">
      <c r="A106" s="871"/>
      <c r="B106" s="871"/>
      <c r="C106" s="871"/>
      <c r="D106" s="871"/>
      <c r="E106" s="871"/>
      <c r="F106" s="871"/>
    </row>
    <row r="107" spans="1:6" ht="36" customHeight="1">
      <c r="A107" s="871"/>
      <c r="B107" s="871"/>
      <c r="C107" s="871"/>
      <c r="D107" s="871"/>
      <c r="E107" s="871"/>
      <c r="F107" s="871"/>
    </row>
    <row r="108" spans="1:6" ht="36.75" customHeight="1" thickBot="1">
      <c r="A108" s="939"/>
      <c r="B108" s="940"/>
      <c r="C108" s="940"/>
      <c r="D108" s="940"/>
      <c r="E108" s="940"/>
      <c r="F108" s="941"/>
    </row>
    <row r="109" spans="1:6" ht="15.75" thickTop="1"/>
  </sheetData>
  <mergeCells count="116">
    <mergeCell ref="A85:E85"/>
    <mergeCell ref="A91:B91"/>
    <mergeCell ref="A92:B92"/>
    <mergeCell ref="A86:B86"/>
    <mergeCell ref="A87:B87"/>
    <mergeCell ref="A88:B88"/>
    <mergeCell ref="A89:B89"/>
    <mergeCell ref="A90:B90"/>
    <mergeCell ref="A81:B81"/>
    <mergeCell ref="A82:B82"/>
    <mergeCell ref="A83:B83"/>
    <mergeCell ref="A84:B84"/>
    <mergeCell ref="A67:E67"/>
    <mergeCell ref="A79:B79"/>
    <mergeCell ref="A80:B80"/>
    <mergeCell ref="A74:B74"/>
    <mergeCell ref="A75:B75"/>
    <mergeCell ref="A76:B76"/>
    <mergeCell ref="A68:B68"/>
    <mergeCell ref="A69:B69"/>
    <mergeCell ref="A70:B70"/>
    <mergeCell ref="A71:B71"/>
    <mergeCell ref="A73:E73"/>
    <mergeCell ref="A77:B77"/>
    <mergeCell ref="A78:B78"/>
    <mergeCell ref="A66:B66"/>
    <mergeCell ref="A53:F53"/>
    <mergeCell ref="A58:F58"/>
    <mergeCell ref="A59:B59"/>
    <mergeCell ref="A60:B60"/>
    <mergeCell ref="A62:F62"/>
    <mergeCell ref="A63:B63"/>
    <mergeCell ref="A64:B64"/>
    <mergeCell ref="A65:B65"/>
    <mergeCell ref="A61:B61"/>
    <mergeCell ref="A56:B56"/>
    <mergeCell ref="A57:B57"/>
    <mergeCell ref="A41:B41"/>
    <mergeCell ref="A44:B44"/>
    <mergeCell ref="A54:B54"/>
    <mergeCell ref="A55:B55"/>
    <mergeCell ref="E51:F51"/>
    <mergeCell ref="E52:F52"/>
    <mergeCell ref="A52:B52"/>
    <mergeCell ref="A51:B51"/>
    <mergeCell ref="E48:F48"/>
    <mergeCell ref="A47:B47"/>
    <mergeCell ref="A48:B48"/>
    <mergeCell ref="A49:B49"/>
    <mergeCell ref="A50:B50"/>
    <mergeCell ref="E49:F49"/>
    <mergeCell ref="E50:F50"/>
    <mergeCell ref="E47:F47"/>
    <mergeCell ref="E41:F43"/>
    <mergeCell ref="E44:F46"/>
    <mergeCell ref="A1:E1"/>
    <mergeCell ref="A2:F2"/>
    <mergeCell ref="B7:F7"/>
    <mergeCell ref="B8:F8"/>
    <mergeCell ref="B6:F6"/>
    <mergeCell ref="B5:F5"/>
    <mergeCell ref="B4:F4"/>
    <mergeCell ref="B3:F3"/>
    <mergeCell ref="E17:F17"/>
    <mergeCell ref="A18:F18"/>
    <mergeCell ref="B13:F13"/>
    <mergeCell ref="E16:F16"/>
    <mergeCell ref="A9:A12"/>
    <mergeCell ref="B14:F14"/>
    <mergeCell ref="A15:F15"/>
    <mergeCell ref="B9:F12"/>
    <mergeCell ref="E23:F23"/>
    <mergeCell ref="A26:B26"/>
    <mergeCell ref="E26:F26"/>
    <mergeCell ref="A21:F21"/>
    <mergeCell ref="E24:F24"/>
    <mergeCell ref="A25:F25"/>
    <mergeCell ref="A27:B27"/>
    <mergeCell ref="E27:F27"/>
    <mergeCell ref="E31:F31"/>
    <mergeCell ref="E32:F32"/>
    <mergeCell ref="E29:F29"/>
    <mergeCell ref="A38:B38"/>
    <mergeCell ref="E38:F38"/>
    <mergeCell ref="E22:F22"/>
    <mergeCell ref="A96:C96"/>
    <mergeCell ref="D96:F96"/>
    <mergeCell ref="A94:B94"/>
    <mergeCell ref="A95:F95"/>
    <mergeCell ref="A93:B93"/>
    <mergeCell ref="A28:F28"/>
    <mergeCell ref="A37:F37"/>
    <mergeCell ref="E39:F39"/>
    <mergeCell ref="A29:A30"/>
    <mergeCell ref="A32:A33"/>
    <mergeCell ref="E33:F33"/>
    <mergeCell ref="A34:A36"/>
    <mergeCell ref="A39:B39"/>
    <mergeCell ref="B34:F36"/>
    <mergeCell ref="E30:F30"/>
    <mergeCell ref="A40:F40"/>
    <mergeCell ref="B97:C97"/>
    <mergeCell ref="E97:F97"/>
    <mergeCell ref="B98:C98"/>
    <mergeCell ref="E98:F98"/>
    <mergeCell ref="B99:C99"/>
    <mergeCell ref="E99:F99"/>
    <mergeCell ref="A107:F107"/>
    <mergeCell ref="A108:F108"/>
    <mergeCell ref="A100:F100"/>
    <mergeCell ref="A101:F101"/>
    <mergeCell ref="A102:F102"/>
    <mergeCell ref="A103:F103"/>
    <mergeCell ref="A104:F104"/>
    <mergeCell ref="A105:F105"/>
    <mergeCell ref="A106:F106"/>
  </mergeCells>
  <pageMargins left="0.7" right="0.7" top="0.75" bottom="0.75" header="0.3" footer="0.3"/>
  <pageSetup scale="61" fitToHeight="0" orientation="portrait" r:id="rId1"/>
  <rowBreaks count="3" manualBreakCount="3">
    <brk id="36" max="5" man="1"/>
    <brk id="84" max="5" man="1"/>
    <brk id="94"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sheetPr>
    <tabColor rgb="FFFF0000"/>
  </sheetPr>
  <dimension ref="A1:H61"/>
  <sheetViews>
    <sheetView rightToLeft="1" view="pageBreakPreview" zoomScaleSheetLayoutView="100" workbookViewId="0">
      <selection sqref="A1:E1"/>
    </sheetView>
  </sheetViews>
  <sheetFormatPr defaultRowHeight="15"/>
  <cols>
    <col min="1" max="1" width="30.28515625" customWidth="1"/>
    <col min="2" max="2" width="21" customWidth="1"/>
    <col min="3" max="3" width="23.7109375" bestFit="1" customWidth="1"/>
    <col min="4" max="4" width="25.7109375" customWidth="1"/>
    <col min="5" max="5" width="21.5703125" customWidth="1"/>
    <col min="6" max="6" width="15.42578125" customWidth="1"/>
  </cols>
  <sheetData>
    <row r="1" spans="1:6" ht="58.5" customHeight="1" thickTop="1" thickBot="1">
      <c r="A1" s="802" t="s">
        <v>1158</v>
      </c>
      <c r="B1" s="802"/>
      <c r="C1" s="802"/>
      <c r="D1" s="802"/>
      <c r="E1" s="803"/>
      <c r="F1" s="141" t="s">
        <v>240</v>
      </c>
    </row>
    <row r="2" spans="1:6" ht="34.5" customHeight="1" thickTop="1" thickBot="1">
      <c r="A2" s="839" t="s">
        <v>0</v>
      </c>
      <c r="B2" s="839"/>
      <c r="C2" s="839"/>
      <c r="D2" s="839"/>
      <c r="E2" s="839"/>
      <c r="F2" s="840"/>
    </row>
    <row r="3" spans="1:6" ht="30" customHeight="1" thickTop="1">
      <c r="A3" s="21" t="s">
        <v>79</v>
      </c>
      <c r="B3" s="887" t="s">
        <v>76</v>
      </c>
      <c r="C3" s="1140"/>
      <c r="D3" s="1140"/>
      <c r="E3" s="1140"/>
      <c r="F3" s="1141"/>
    </row>
    <row r="4" spans="1:6" ht="27.75" customHeight="1">
      <c r="A4" s="22" t="s">
        <v>1</v>
      </c>
      <c r="B4" s="1086" t="s">
        <v>77</v>
      </c>
      <c r="C4" s="1087"/>
      <c r="D4" s="1087"/>
      <c r="E4" s="1087"/>
      <c r="F4" s="1088"/>
    </row>
    <row r="5" spans="1:6" ht="43.5" customHeight="1">
      <c r="A5" s="22" t="s">
        <v>2</v>
      </c>
      <c r="B5" s="1137" t="s">
        <v>344</v>
      </c>
      <c r="C5" s="1138"/>
      <c r="D5" s="1138"/>
      <c r="E5" s="1138"/>
      <c r="F5" s="1139"/>
    </row>
    <row r="6" spans="1:6" ht="27.75" customHeight="1">
      <c r="A6" s="22" t="s">
        <v>247</v>
      </c>
      <c r="B6" s="1134">
        <v>10000000</v>
      </c>
      <c r="C6" s="1135"/>
      <c r="D6" s="1135"/>
      <c r="E6" s="1135"/>
      <c r="F6" s="1136"/>
    </row>
    <row r="7" spans="1:6" ht="24" customHeight="1">
      <c r="A7" s="22" t="s">
        <v>8</v>
      </c>
      <c r="B7" s="1130" t="s">
        <v>226</v>
      </c>
      <c r="C7" s="1131"/>
      <c r="D7" s="1131"/>
      <c r="E7" s="1131"/>
      <c r="F7" s="1132"/>
    </row>
    <row r="8" spans="1:6" ht="33.75" customHeight="1">
      <c r="A8" s="22" t="s">
        <v>54</v>
      </c>
      <c r="B8" s="1005" t="s">
        <v>574</v>
      </c>
      <c r="C8" s="1006"/>
      <c r="D8" s="1006"/>
      <c r="E8" s="1006"/>
      <c r="F8" s="1007"/>
    </row>
    <row r="9" spans="1:6" ht="26.25" customHeight="1">
      <c r="A9" s="951" t="s">
        <v>9</v>
      </c>
      <c r="B9" s="1142" t="s">
        <v>571</v>
      </c>
      <c r="C9" s="1143"/>
      <c r="D9" s="1143"/>
      <c r="E9" s="1143"/>
      <c r="F9" s="1144"/>
    </row>
    <row r="10" spans="1:6" ht="26.25" customHeight="1">
      <c r="A10" s="952"/>
      <c r="B10" s="1142" t="s">
        <v>572</v>
      </c>
      <c r="C10" s="1143"/>
      <c r="D10" s="1143"/>
      <c r="E10" s="1143"/>
      <c r="F10" s="1144"/>
    </row>
    <row r="11" spans="1:6" ht="26.25" customHeight="1">
      <c r="A11" s="952"/>
      <c r="B11" s="1142" t="s">
        <v>567</v>
      </c>
      <c r="C11" s="1143"/>
      <c r="D11" s="1143"/>
      <c r="E11" s="1143"/>
      <c r="F11" s="1144"/>
    </row>
    <row r="12" spans="1:6" ht="26.25" customHeight="1">
      <c r="A12" s="952"/>
      <c r="B12" s="1020" t="s">
        <v>573</v>
      </c>
      <c r="C12" s="1021"/>
      <c r="D12" s="1021"/>
      <c r="E12" s="1021"/>
      <c r="F12" s="1022"/>
    </row>
    <row r="13" spans="1:6" ht="25.5" customHeight="1">
      <c r="A13" s="1145"/>
      <c r="B13" s="1026"/>
      <c r="C13" s="1027"/>
      <c r="D13" s="1027"/>
      <c r="E13" s="1027"/>
      <c r="F13" s="1028"/>
    </row>
    <row r="14" spans="1:6" ht="30" customHeight="1">
      <c r="A14" s="22" t="s">
        <v>20</v>
      </c>
      <c r="B14" s="884"/>
      <c r="C14" s="885"/>
      <c r="D14" s="885"/>
      <c r="E14" s="885"/>
      <c r="F14" s="1133"/>
    </row>
    <row r="15" spans="1:6" ht="30" customHeight="1" thickBot="1">
      <c r="A15" s="23" t="s">
        <v>16</v>
      </c>
      <c r="B15" s="884"/>
      <c r="C15" s="885"/>
      <c r="D15" s="885"/>
      <c r="E15" s="885"/>
      <c r="F15" s="1133"/>
    </row>
    <row r="16" spans="1:6" ht="21" customHeight="1" thickTop="1" thickBot="1">
      <c r="A16" s="839" t="s">
        <v>10</v>
      </c>
      <c r="B16" s="839"/>
      <c r="C16" s="839"/>
      <c r="D16" s="839"/>
      <c r="E16" s="839"/>
      <c r="F16" s="840"/>
    </row>
    <row r="17" spans="1:7" ht="28.5" customHeight="1" thickTop="1">
      <c r="A17" s="24" t="s">
        <v>11</v>
      </c>
      <c r="B17" s="12" t="s">
        <v>12</v>
      </c>
      <c r="C17" s="12" t="s">
        <v>13</v>
      </c>
      <c r="D17" s="12" t="s">
        <v>14</v>
      </c>
      <c r="E17" s="841" t="s">
        <v>15</v>
      </c>
      <c r="F17" s="842"/>
    </row>
    <row r="18" spans="1:7" ht="129.75" customHeight="1">
      <c r="A18" s="631" t="s">
        <v>570</v>
      </c>
      <c r="B18" s="613" t="s">
        <v>569</v>
      </c>
      <c r="C18" s="2"/>
      <c r="D18" s="2"/>
      <c r="E18" s="843"/>
      <c r="F18" s="844"/>
    </row>
    <row r="19" spans="1:7" ht="28.5" customHeight="1">
      <c r="A19" s="265"/>
      <c r="B19" s="25"/>
      <c r="C19" s="2"/>
      <c r="D19" s="2"/>
      <c r="E19" s="324"/>
      <c r="F19" s="325"/>
    </row>
    <row r="20" spans="1:7" ht="32.25" customHeight="1" thickBot="1">
      <c r="A20" s="25"/>
      <c r="B20" s="25"/>
      <c r="C20" s="2"/>
      <c r="D20" s="2"/>
      <c r="E20" s="843"/>
      <c r="F20" s="844"/>
    </row>
    <row r="21" spans="1:7" ht="30.75" customHeight="1" thickTop="1" thickBot="1">
      <c r="A21" s="836" t="s">
        <v>17</v>
      </c>
      <c r="B21" s="836"/>
      <c r="C21" s="836"/>
      <c r="D21" s="836"/>
      <c r="E21" s="836"/>
      <c r="F21" s="838"/>
    </row>
    <row r="22" spans="1:7" ht="18" customHeight="1" thickTop="1">
      <c r="A22" s="26" t="s">
        <v>4</v>
      </c>
      <c r="B22" s="97" t="s">
        <v>254</v>
      </c>
      <c r="C22" s="17" t="s">
        <v>6</v>
      </c>
      <c r="D22" s="97" t="s">
        <v>208</v>
      </c>
      <c r="E22" s="13" t="s">
        <v>343</v>
      </c>
      <c r="F22" s="14"/>
    </row>
    <row r="23" spans="1:7" ht="25.5" customHeight="1" thickBot="1">
      <c r="A23" s="27" t="s">
        <v>5</v>
      </c>
      <c r="B23" s="108" t="s">
        <v>254</v>
      </c>
      <c r="C23" s="18" t="s">
        <v>3</v>
      </c>
      <c r="D23" s="327" t="s">
        <v>208</v>
      </c>
      <c r="E23" s="13" t="s">
        <v>343</v>
      </c>
      <c r="F23" s="16"/>
    </row>
    <row r="24" spans="1:7" ht="30.75" customHeight="1" thickTop="1" thickBot="1">
      <c r="A24" s="836" t="s">
        <v>31</v>
      </c>
      <c r="B24" s="836"/>
      <c r="C24" s="836"/>
      <c r="D24" s="837"/>
      <c r="E24" s="836"/>
      <c r="F24" s="838"/>
    </row>
    <row r="25" spans="1:7" ht="25.5" customHeight="1" thickTop="1">
      <c r="A25" s="19" t="s">
        <v>30</v>
      </c>
      <c r="B25" s="326" t="s">
        <v>26</v>
      </c>
      <c r="C25" s="326" t="s">
        <v>22</v>
      </c>
      <c r="D25" s="326" t="s">
        <v>23</v>
      </c>
      <c r="E25" s="786" t="s">
        <v>239</v>
      </c>
      <c r="F25" s="787"/>
    </row>
    <row r="26" spans="1:7" ht="21.75" customHeight="1">
      <c r="A26" s="145">
        <v>10000000</v>
      </c>
      <c r="B26" s="145">
        <v>10000000</v>
      </c>
      <c r="C26" s="85"/>
      <c r="D26" s="55" t="s">
        <v>122</v>
      </c>
      <c r="E26" s="1150">
        <v>10000000</v>
      </c>
      <c r="F26" s="1151"/>
    </row>
    <row r="27" spans="1:7" ht="30.75" customHeight="1" thickBot="1">
      <c r="A27" s="84" t="s">
        <v>25</v>
      </c>
      <c r="B27" s="145">
        <v>10000000</v>
      </c>
      <c r="C27" s="59"/>
      <c r="D27" s="5"/>
      <c r="E27" s="1150">
        <v>10000000</v>
      </c>
      <c r="F27" s="1152"/>
    </row>
    <row r="28" spans="1:7" ht="28.5" customHeight="1" thickTop="1" thickBot="1">
      <c r="A28" s="836" t="s">
        <v>27</v>
      </c>
      <c r="B28" s="837"/>
      <c r="C28" s="836"/>
      <c r="D28" s="836"/>
      <c r="E28" s="836"/>
      <c r="F28" s="838"/>
    </row>
    <row r="29" spans="1:7" ht="18" customHeight="1" thickTop="1">
      <c r="A29" s="788" t="s">
        <v>28</v>
      </c>
      <c r="B29" s="789"/>
      <c r="C29" s="326" t="s">
        <v>29</v>
      </c>
      <c r="D29" s="34" t="s">
        <v>249</v>
      </c>
      <c r="E29" s="786" t="s">
        <v>57</v>
      </c>
      <c r="F29" s="787"/>
    </row>
    <row r="30" spans="1:7" ht="22.5" customHeight="1" thickBot="1">
      <c r="A30" s="1146"/>
      <c r="B30" s="1147"/>
      <c r="C30" s="517"/>
      <c r="D30" s="243"/>
      <c r="E30" s="1148"/>
      <c r="F30" s="1149"/>
    </row>
    <row r="31" spans="1:7" ht="30" customHeight="1" thickTop="1" thickBot="1">
      <c r="A31" s="808" t="s">
        <v>32</v>
      </c>
      <c r="B31" s="808"/>
      <c r="C31" s="808"/>
      <c r="D31" s="808"/>
      <c r="E31" s="808"/>
      <c r="F31" s="809"/>
    </row>
    <row r="32" spans="1:7" ht="28.5" customHeight="1" thickTop="1">
      <c r="A32" s="794" t="s">
        <v>33</v>
      </c>
      <c r="B32" s="6" t="s">
        <v>34</v>
      </c>
      <c r="C32" s="6" t="s">
        <v>35</v>
      </c>
      <c r="D32" s="6" t="s">
        <v>36</v>
      </c>
      <c r="E32" s="865" t="s">
        <v>37</v>
      </c>
      <c r="F32" s="866"/>
      <c r="G32" s="35"/>
    </row>
    <row r="33" spans="1:8" ht="28.5" customHeight="1" thickBot="1">
      <c r="A33" s="795"/>
      <c r="B33" s="227"/>
      <c r="C33" s="227"/>
      <c r="D33" s="227"/>
      <c r="E33" s="1119"/>
      <c r="F33" s="1120"/>
      <c r="G33" s="35"/>
    </row>
    <row r="34" spans="1:8" ht="24.75" customHeight="1" thickTop="1">
      <c r="A34" s="28" t="s">
        <v>38</v>
      </c>
      <c r="B34" s="7"/>
      <c r="C34" s="328"/>
      <c r="D34" s="330"/>
      <c r="E34" s="798"/>
      <c r="F34" s="791"/>
      <c r="G34" s="35"/>
    </row>
    <row r="35" spans="1:8" ht="15" customHeight="1">
      <c r="A35" s="867" t="s">
        <v>58</v>
      </c>
      <c r="B35" s="329" t="s">
        <v>39</v>
      </c>
      <c r="C35" s="329" t="s">
        <v>40</v>
      </c>
      <c r="D35" s="329" t="s">
        <v>41</v>
      </c>
      <c r="E35" s="828" t="s">
        <v>42</v>
      </c>
      <c r="F35" s="829"/>
    </row>
    <row r="36" spans="1:8" ht="33" customHeight="1">
      <c r="A36" s="868"/>
      <c r="B36" s="7"/>
      <c r="C36" s="328"/>
      <c r="D36" s="7"/>
      <c r="E36" s="798"/>
      <c r="F36" s="799"/>
    </row>
    <row r="37" spans="1:8" ht="34.5" customHeight="1">
      <c r="A37" s="792" t="s">
        <v>63</v>
      </c>
      <c r="B37" s="1122"/>
      <c r="C37" s="1123"/>
      <c r="D37" s="1123"/>
      <c r="E37" s="1123"/>
      <c r="F37" s="1123"/>
    </row>
    <row r="38" spans="1:8" ht="24.75" customHeight="1">
      <c r="A38" s="793"/>
      <c r="B38" s="1124"/>
      <c r="C38" s="1125"/>
      <c r="D38" s="1125"/>
      <c r="E38" s="1125"/>
      <c r="F38" s="1125"/>
    </row>
    <row r="39" spans="1:8" s="1" customFormat="1" ht="40.9" customHeight="1" thickBot="1">
      <c r="A39" s="1121"/>
      <c r="B39" s="1126"/>
      <c r="C39" s="1127"/>
      <c r="D39" s="1127"/>
      <c r="E39" s="1127"/>
      <c r="F39" s="1127"/>
    </row>
    <row r="40" spans="1:8" s="1" customFormat="1" ht="27" customHeight="1" thickTop="1" thickBot="1">
      <c r="A40" s="869" t="s">
        <v>43</v>
      </c>
      <c r="B40" s="836"/>
      <c r="C40" s="836"/>
      <c r="D40" s="836"/>
      <c r="E40" s="836"/>
      <c r="F40" s="838"/>
    </row>
    <row r="41" spans="1:8" s="1" customFormat="1" ht="29.25" customHeight="1" thickTop="1">
      <c r="A41" s="926" t="s">
        <v>44</v>
      </c>
      <c r="B41" s="927"/>
      <c r="C41" s="326" t="s">
        <v>45</v>
      </c>
      <c r="D41" s="36" t="s">
        <v>46</v>
      </c>
      <c r="E41" s="928" t="s">
        <v>59</v>
      </c>
      <c r="F41" s="929"/>
    </row>
    <row r="42" spans="1:8" ht="86.25" customHeight="1">
      <c r="A42" s="1117" t="s">
        <v>565</v>
      </c>
      <c r="B42" s="1117"/>
      <c r="C42" s="266"/>
      <c r="D42" s="266"/>
      <c r="E42" s="1128"/>
      <c r="F42" s="1129"/>
    </row>
    <row r="43" spans="1:8" ht="63.75" customHeight="1">
      <c r="A43" s="1117" t="s">
        <v>566</v>
      </c>
      <c r="B43" s="1117"/>
      <c r="C43" s="266"/>
      <c r="D43" s="266"/>
      <c r="E43" s="1113"/>
      <c r="F43" s="1114"/>
    </row>
    <row r="44" spans="1:8" s="479" customFormat="1" ht="61.5" customHeight="1">
      <c r="A44" s="1117" t="s">
        <v>567</v>
      </c>
      <c r="B44" s="1117"/>
      <c r="C44" s="627"/>
      <c r="D44" s="628"/>
      <c r="E44" s="629"/>
      <c r="F44" s="630"/>
    </row>
    <row r="45" spans="1:8" ht="114" customHeight="1" thickBot="1">
      <c r="A45" s="1118" t="s">
        <v>568</v>
      </c>
      <c r="B45" s="1118"/>
      <c r="C45" s="1115"/>
      <c r="D45" s="1116"/>
      <c r="E45" s="266"/>
      <c r="F45" s="266"/>
      <c r="G45" s="1113"/>
      <c r="H45" s="1114"/>
    </row>
    <row r="46" spans="1:8" ht="25.5" customHeight="1" thickTop="1" thickBot="1">
      <c r="A46" s="863" t="s">
        <v>60</v>
      </c>
      <c r="B46" s="837"/>
      <c r="C46" s="836"/>
      <c r="D46" s="836"/>
      <c r="E46" s="836"/>
      <c r="F46" s="838"/>
    </row>
    <row r="47" spans="1:8" ht="27" customHeight="1" thickTop="1">
      <c r="A47" s="1153" t="s">
        <v>61</v>
      </c>
      <c r="B47" s="1153"/>
      <c r="C47" s="1154"/>
      <c r="D47" s="853" t="s">
        <v>62</v>
      </c>
      <c r="E47" s="853"/>
      <c r="F47" s="854"/>
    </row>
    <row r="48" spans="1:8" ht="33" customHeight="1">
      <c r="A48" s="9" t="s">
        <v>47</v>
      </c>
      <c r="B48" s="930"/>
      <c r="C48" s="1112"/>
      <c r="D48" s="9" t="s">
        <v>49</v>
      </c>
      <c r="E48" s="920"/>
      <c r="F48" s="921"/>
    </row>
    <row r="49" spans="1:6" ht="33" customHeight="1">
      <c r="A49" s="29" t="s">
        <v>48</v>
      </c>
      <c r="B49" s="930"/>
      <c r="C49" s="1112"/>
      <c r="D49" s="10" t="s">
        <v>50</v>
      </c>
      <c r="E49" s="930"/>
      <c r="F49" s="931"/>
    </row>
    <row r="50" spans="1:6" ht="33" customHeight="1" thickBot="1">
      <c r="A50" s="30" t="s">
        <v>25</v>
      </c>
      <c r="B50" s="943"/>
      <c r="C50" s="1158"/>
      <c r="D50" s="11" t="s">
        <v>25</v>
      </c>
      <c r="E50" s="943"/>
      <c r="F50" s="944"/>
    </row>
    <row r="51" spans="1:6" ht="33" customHeight="1" thickTop="1" thickBot="1">
      <c r="A51" s="869" t="s">
        <v>51</v>
      </c>
      <c r="B51" s="836"/>
      <c r="C51" s="836"/>
      <c r="D51" s="836"/>
      <c r="E51" s="836"/>
      <c r="F51" s="838"/>
    </row>
    <row r="52" spans="1:6" ht="31.5" customHeight="1" thickTop="1">
      <c r="A52" s="1155" t="s">
        <v>55</v>
      </c>
      <c r="B52" s="1156"/>
      <c r="C52" s="1156"/>
      <c r="D52" s="1156"/>
      <c r="E52" s="1156"/>
      <c r="F52" s="1157"/>
    </row>
    <row r="53" spans="1:6" ht="30.75" customHeight="1">
      <c r="A53" s="989" t="s">
        <v>55</v>
      </c>
      <c r="B53" s="990"/>
      <c r="C53" s="990"/>
      <c r="D53" s="990"/>
      <c r="E53" s="990"/>
      <c r="F53" s="991"/>
    </row>
    <row r="54" spans="1:6" ht="39" customHeight="1">
      <c r="A54" s="989" t="s">
        <v>55</v>
      </c>
      <c r="B54" s="990"/>
      <c r="C54" s="990"/>
      <c r="D54" s="990"/>
      <c r="E54" s="990"/>
      <c r="F54" s="991"/>
    </row>
    <row r="55" spans="1:6" ht="35.25" customHeight="1" thickBot="1">
      <c r="A55" s="939" t="s">
        <v>55</v>
      </c>
      <c r="B55" s="940"/>
      <c r="C55" s="940"/>
      <c r="D55" s="940"/>
      <c r="E55" s="940"/>
      <c r="F55" s="941"/>
    </row>
    <row r="56" spans="1:6" ht="36" customHeight="1" thickTop="1" thickBot="1">
      <c r="A56" s="869" t="s">
        <v>52</v>
      </c>
      <c r="B56" s="836"/>
      <c r="C56" s="836"/>
      <c r="D56" s="836"/>
      <c r="E56" s="836"/>
      <c r="F56" s="838"/>
    </row>
    <row r="57" spans="1:6" ht="36.75" customHeight="1" thickTop="1">
      <c r="A57" s="1155"/>
      <c r="B57" s="1156"/>
      <c r="C57" s="1156"/>
      <c r="D57" s="1156"/>
      <c r="E57" s="1156"/>
      <c r="F57" s="1157"/>
    </row>
    <row r="58" spans="1:6" ht="16.5">
      <c r="A58" s="989" t="s">
        <v>55</v>
      </c>
      <c r="B58" s="990"/>
      <c r="C58" s="990"/>
      <c r="D58" s="990"/>
      <c r="E58" s="990"/>
      <c r="F58" s="991"/>
    </row>
    <row r="59" spans="1:6" ht="16.5">
      <c r="A59" s="989" t="s">
        <v>55</v>
      </c>
      <c r="B59" s="990"/>
      <c r="C59" s="990"/>
      <c r="D59" s="990"/>
      <c r="E59" s="990"/>
      <c r="F59" s="991"/>
    </row>
    <row r="60" spans="1:6" ht="17.25" thickBot="1">
      <c r="A60" s="939" t="s">
        <v>55</v>
      </c>
      <c r="B60" s="940"/>
      <c r="C60" s="940"/>
      <c r="D60" s="940"/>
      <c r="E60" s="940"/>
      <c r="F60" s="941"/>
    </row>
    <row r="61" spans="1:6" ht="15.75" thickTop="1"/>
  </sheetData>
  <mergeCells count="69">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 ref="A24:F24"/>
    <mergeCell ref="E25:F25"/>
    <mergeCell ref="A29:B29"/>
    <mergeCell ref="A30:B30"/>
    <mergeCell ref="A21:F21"/>
    <mergeCell ref="E29:F29"/>
    <mergeCell ref="E30:F30"/>
    <mergeCell ref="E26:F26"/>
    <mergeCell ref="E27:F27"/>
    <mergeCell ref="A28:F28"/>
    <mergeCell ref="B15:F15"/>
    <mergeCell ref="A16:F16"/>
    <mergeCell ref="E18:F18"/>
    <mergeCell ref="E17:F17"/>
    <mergeCell ref="E20:F20"/>
    <mergeCell ref="A1:E1"/>
    <mergeCell ref="A2:F2"/>
    <mergeCell ref="B7:F7"/>
    <mergeCell ref="B8:F8"/>
    <mergeCell ref="B14:F14"/>
    <mergeCell ref="B6:F6"/>
    <mergeCell ref="B5:F5"/>
    <mergeCell ref="B4:F4"/>
    <mergeCell ref="B3:F3"/>
    <mergeCell ref="B11:F11"/>
    <mergeCell ref="B10:F10"/>
    <mergeCell ref="B9:F9"/>
    <mergeCell ref="A9:A13"/>
    <mergeCell ref="B12:F13"/>
    <mergeCell ref="E50:F50"/>
    <mergeCell ref="G45:H45"/>
    <mergeCell ref="A32:A33"/>
    <mergeCell ref="E32:F32"/>
    <mergeCell ref="E33:F33"/>
    <mergeCell ref="A41:B41"/>
    <mergeCell ref="E41:F41"/>
    <mergeCell ref="E35:F35"/>
    <mergeCell ref="E36:F36"/>
    <mergeCell ref="A37:A39"/>
    <mergeCell ref="B37:F39"/>
    <mergeCell ref="A40:F40"/>
    <mergeCell ref="A42:B42"/>
    <mergeCell ref="E42:F42"/>
    <mergeCell ref="A43:B43"/>
    <mergeCell ref="A31:F31"/>
    <mergeCell ref="E34:F34"/>
    <mergeCell ref="A35:A36"/>
    <mergeCell ref="B49:C49"/>
    <mergeCell ref="E49:F49"/>
    <mergeCell ref="E43:F43"/>
    <mergeCell ref="C45:D45"/>
    <mergeCell ref="A44:B44"/>
    <mergeCell ref="A45:B45"/>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sheetPr>
    <tabColor rgb="FFFF0000"/>
    <pageSetUpPr fitToPage="1"/>
  </sheetPr>
  <dimension ref="A1:G66"/>
  <sheetViews>
    <sheetView rightToLeft="1" view="pageBreakPreview" zoomScaleSheetLayoutView="100" workbookViewId="0">
      <selection sqref="A1:E1"/>
    </sheetView>
  </sheetViews>
  <sheetFormatPr defaultRowHeight="15"/>
  <cols>
    <col min="1" max="1" width="26.28515625" bestFit="1" customWidth="1"/>
    <col min="2" max="2" width="16.5703125" customWidth="1"/>
    <col min="3" max="3" width="23.7109375" bestFit="1" customWidth="1"/>
    <col min="4" max="4" width="21.140625" customWidth="1"/>
    <col min="5" max="5" width="21.5703125" customWidth="1"/>
    <col min="6" max="6" width="25.28515625" customWidth="1"/>
  </cols>
  <sheetData>
    <row r="1" spans="1:6" ht="58.5" customHeight="1" thickTop="1" thickBot="1">
      <c r="A1" s="802" t="s">
        <v>1157</v>
      </c>
      <c r="B1" s="802"/>
      <c r="C1" s="802"/>
      <c r="D1" s="802"/>
      <c r="E1" s="803"/>
      <c r="F1" s="141" t="s">
        <v>240</v>
      </c>
    </row>
    <row r="2" spans="1:6" ht="34.5" customHeight="1" thickTop="1" thickBot="1">
      <c r="A2" s="839" t="s">
        <v>0</v>
      </c>
      <c r="B2" s="839"/>
      <c r="C2" s="839"/>
      <c r="D2" s="839"/>
      <c r="E2" s="839"/>
      <c r="F2" s="840"/>
    </row>
    <row r="3" spans="1:6" ht="30" customHeight="1" thickTop="1">
      <c r="A3" s="21" t="s">
        <v>7</v>
      </c>
      <c r="B3" s="1191" t="s">
        <v>359</v>
      </c>
      <c r="C3" s="1192"/>
      <c r="D3" s="1192"/>
      <c r="E3" s="1192"/>
      <c r="F3" s="1193"/>
    </row>
    <row r="4" spans="1:6" ht="27.75" customHeight="1" thickBot="1">
      <c r="A4" s="434" t="s">
        <v>1</v>
      </c>
      <c r="B4" s="1194" t="s">
        <v>424</v>
      </c>
      <c r="C4" s="1195"/>
      <c r="D4" s="1195"/>
      <c r="E4" s="1195"/>
      <c r="F4" s="1196"/>
    </row>
    <row r="5" spans="1:6" ht="28.5" customHeight="1" thickTop="1">
      <c r="A5" s="434" t="s">
        <v>2</v>
      </c>
      <c r="B5" s="1191" t="s">
        <v>360</v>
      </c>
      <c r="C5" s="1192"/>
      <c r="D5" s="1192"/>
      <c r="E5" s="1192"/>
      <c r="F5" s="1193"/>
    </row>
    <row r="6" spans="1:6" ht="27.75" customHeight="1">
      <c r="A6" s="434" t="s">
        <v>247</v>
      </c>
      <c r="B6" s="1188">
        <v>50000000</v>
      </c>
      <c r="C6" s="1189"/>
      <c r="D6" s="1189"/>
      <c r="E6" s="1189"/>
      <c r="F6" s="1190"/>
    </row>
    <row r="7" spans="1:6" ht="24" customHeight="1">
      <c r="A7" s="434" t="s">
        <v>8</v>
      </c>
      <c r="B7" s="1184" t="s">
        <v>226</v>
      </c>
      <c r="C7" s="1185"/>
      <c r="D7" s="1185"/>
      <c r="E7" s="1185"/>
      <c r="F7" s="1186"/>
    </row>
    <row r="8" spans="1:6" ht="127.9" customHeight="1">
      <c r="A8" s="640" t="s">
        <v>54</v>
      </c>
      <c r="B8" s="1187" t="s">
        <v>587</v>
      </c>
      <c r="C8" s="1187"/>
      <c r="D8" s="1187"/>
      <c r="E8" s="1187"/>
      <c r="F8" s="1187"/>
    </row>
    <row r="9" spans="1:6" ht="26.25" customHeight="1">
      <c r="A9" s="951" t="s">
        <v>9</v>
      </c>
      <c r="B9" s="1204" t="s">
        <v>361</v>
      </c>
      <c r="C9" s="1204"/>
      <c r="D9" s="1204"/>
      <c r="E9" s="1204"/>
      <c r="F9" s="1204"/>
    </row>
    <row r="10" spans="1:6" ht="26.25" customHeight="1">
      <c r="A10" s="952"/>
      <c r="B10" s="1204" t="s">
        <v>362</v>
      </c>
      <c r="C10" s="1204"/>
      <c r="D10" s="1204"/>
      <c r="E10" s="1204"/>
      <c r="F10" s="1204"/>
    </row>
    <row r="11" spans="1:6" ht="26.25" customHeight="1">
      <c r="A11" s="952"/>
      <c r="B11" s="1204" t="s">
        <v>588</v>
      </c>
      <c r="C11" s="1204"/>
      <c r="D11" s="1204"/>
      <c r="E11" s="1204"/>
      <c r="F11" s="1204"/>
    </row>
    <row r="12" spans="1:6" ht="26.25" hidden="1" customHeight="1">
      <c r="A12" s="434" t="s">
        <v>20</v>
      </c>
      <c r="B12" s="957"/>
      <c r="C12" s="958"/>
      <c r="D12" s="958"/>
      <c r="E12" s="958"/>
      <c r="F12" s="959"/>
    </row>
    <row r="13" spans="1:6" ht="26.25" hidden="1" customHeight="1">
      <c r="A13" s="23" t="s">
        <v>16</v>
      </c>
      <c r="B13" s="909"/>
      <c r="C13" s="910"/>
      <c r="D13" s="910"/>
      <c r="E13" s="910"/>
      <c r="F13" s="911"/>
    </row>
    <row r="14" spans="1:6" ht="26.25" hidden="1" customHeight="1">
      <c r="A14" s="839" t="s">
        <v>10</v>
      </c>
      <c r="B14" s="839"/>
      <c r="C14" s="839"/>
      <c r="D14" s="839"/>
      <c r="E14" s="839"/>
      <c r="F14" s="840"/>
    </row>
    <row r="15" spans="1:6" ht="26.25" hidden="1" customHeight="1">
      <c r="A15" s="24" t="s">
        <v>11</v>
      </c>
      <c r="B15" s="12" t="s">
        <v>12</v>
      </c>
      <c r="C15" s="12" t="s">
        <v>13</v>
      </c>
      <c r="D15" s="12" t="s">
        <v>14</v>
      </c>
      <c r="E15" s="841" t="s">
        <v>15</v>
      </c>
      <c r="F15" s="842"/>
    </row>
    <row r="16" spans="1:6" ht="26.25" hidden="1" customHeight="1">
      <c r="A16" s="101" t="s">
        <v>363</v>
      </c>
      <c r="B16" s="126">
        <v>30</v>
      </c>
      <c r="C16" s="2"/>
      <c r="D16" s="2"/>
      <c r="E16" s="843"/>
      <c r="F16" s="844"/>
    </row>
    <row r="17" spans="1:6" ht="26.25" hidden="1" customHeight="1">
      <c r="A17" s="836" t="s">
        <v>17</v>
      </c>
      <c r="B17" s="877"/>
      <c r="C17" s="836"/>
      <c r="D17" s="877"/>
      <c r="E17" s="836"/>
      <c r="F17" s="838"/>
    </row>
    <row r="18" spans="1:6" ht="26.25" hidden="1" customHeight="1">
      <c r="A18" s="26" t="s">
        <v>4</v>
      </c>
      <c r="B18" s="429" t="s">
        <v>351</v>
      </c>
      <c r="C18" s="17" t="s">
        <v>6</v>
      </c>
      <c r="D18" s="429" t="s">
        <v>352</v>
      </c>
      <c r="E18" s="13"/>
      <c r="F18" s="14"/>
    </row>
    <row r="19" spans="1:6" ht="25.5" customHeight="1" thickBot="1">
      <c r="A19" s="27" t="s">
        <v>5</v>
      </c>
      <c r="B19" s="429" t="s">
        <v>353</v>
      </c>
      <c r="C19" s="18" t="s">
        <v>3</v>
      </c>
      <c r="D19" s="429" t="s">
        <v>354</v>
      </c>
      <c r="E19" s="15" t="s">
        <v>19</v>
      </c>
      <c r="F19" s="16" t="s">
        <v>19</v>
      </c>
    </row>
    <row r="20" spans="1:6" s="479" customFormat="1" ht="25.5" customHeight="1" thickTop="1" thickBot="1">
      <c r="A20" s="839" t="s">
        <v>10</v>
      </c>
      <c r="B20" s="839"/>
      <c r="C20" s="839"/>
      <c r="D20" s="839"/>
      <c r="E20" s="839"/>
      <c r="F20" s="840"/>
    </row>
    <row r="21" spans="1:6" s="479" customFormat="1" ht="25.5" customHeight="1" thickTop="1">
      <c r="A21" s="500" t="s">
        <v>11</v>
      </c>
      <c r="B21" s="488" t="s">
        <v>12</v>
      </c>
      <c r="C21" s="488" t="s">
        <v>13</v>
      </c>
      <c r="D21" s="488" t="s">
        <v>14</v>
      </c>
      <c r="E21" s="841" t="s">
        <v>15</v>
      </c>
      <c r="F21" s="842"/>
    </row>
    <row r="22" spans="1:6" s="479" customFormat="1" ht="78" customHeight="1">
      <c r="A22" s="641" t="s">
        <v>499</v>
      </c>
      <c r="B22" s="74"/>
      <c r="C22" s="481"/>
      <c r="D22" s="481"/>
      <c r="E22" s="843"/>
      <c r="F22" s="844"/>
    </row>
    <row r="23" spans="1:6" ht="45.75" customHeight="1" thickBot="1">
      <c r="A23" s="837" t="s">
        <v>31</v>
      </c>
      <c r="B23" s="837"/>
      <c r="C23" s="837"/>
      <c r="D23" s="837"/>
      <c r="E23" s="837"/>
      <c r="F23" s="864"/>
    </row>
    <row r="24" spans="1:6" ht="30" customHeight="1" thickTop="1">
      <c r="A24" s="19" t="s">
        <v>30</v>
      </c>
      <c r="B24" s="79" t="s">
        <v>26</v>
      </c>
      <c r="C24" s="79" t="s">
        <v>22</v>
      </c>
      <c r="D24" s="79" t="s">
        <v>23</v>
      </c>
      <c r="E24" s="1197" t="s">
        <v>239</v>
      </c>
      <c r="F24" s="1198"/>
    </row>
    <row r="25" spans="1:6" ht="21" customHeight="1">
      <c r="A25" s="150">
        <v>50000000</v>
      </c>
      <c r="B25" s="150">
        <v>50000000</v>
      </c>
      <c r="C25" s="447"/>
      <c r="D25" s="127" t="s">
        <v>355</v>
      </c>
      <c r="E25" s="1205">
        <v>50000000</v>
      </c>
      <c r="F25" s="1205"/>
    </row>
    <row r="26" spans="1:6">
      <c r="A26" s="63" t="s">
        <v>25</v>
      </c>
      <c r="B26" s="150">
        <v>50000000</v>
      </c>
      <c r="C26" s="448"/>
      <c r="D26" s="69"/>
      <c r="E26" s="1205"/>
      <c r="F26" s="1205"/>
    </row>
    <row r="27" spans="1:6" ht="28.5" customHeight="1" thickBot="1">
      <c r="A27" s="837" t="s">
        <v>27</v>
      </c>
      <c r="B27" s="837"/>
      <c r="C27" s="837"/>
      <c r="D27" s="837"/>
      <c r="E27" s="837"/>
      <c r="F27" s="864"/>
    </row>
    <row r="28" spans="1:6" ht="28.5" customHeight="1" thickTop="1">
      <c r="A28" s="1153" t="s">
        <v>28</v>
      </c>
      <c r="B28" s="1154"/>
      <c r="C28" s="424" t="s">
        <v>420</v>
      </c>
      <c r="D28" s="34" t="s">
        <v>414</v>
      </c>
      <c r="E28" s="786" t="s">
        <v>57</v>
      </c>
      <c r="F28" s="787"/>
    </row>
    <row r="29" spans="1:6" ht="32.25" customHeight="1">
      <c r="A29" s="1207"/>
      <c r="B29" s="1208"/>
      <c r="C29" s="449"/>
      <c r="D29" s="449"/>
      <c r="E29" s="1179"/>
      <c r="F29" s="1180"/>
    </row>
    <row r="30" spans="1:6" ht="30.75" customHeight="1" thickBot="1">
      <c r="A30" s="1209" t="s">
        <v>32</v>
      </c>
      <c r="B30" s="1209"/>
      <c r="C30" s="1209"/>
      <c r="D30" s="1209"/>
      <c r="E30" s="1209"/>
      <c r="F30" s="1210"/>
    </row>
    <row r="31" spans="1:6" ht="18" customHeight="1" thickTop="1">
      <c r="A31" s="794" t="s">
        <v>33</v>
      </c>
      <c r="B31" s="6" t="s">
        <v>34</v>
      </c>
      <c r="C31" s="6" t="s">
        <v>35</v>
      </c>
      <c r="D31" s="6" t="s">
        <v>36</v>
      </c>
      <c r="E31" s="865" t="s">
        <v>37</v>
      </c>
      <c r="F31" s="866"/>
    </row>
    <row r="32" spans="1:6" ht="25.5" customHeight="1">
      <c r="A32" s="795"/>
      <c r="B32" s="269"/>
      <c r="C32" s="269"/>
      <c r="D32" s="272"/>
      <c r="E32" s="798"/>
      <c r="F32" s="791"/>
    </row>
    <row r="33" spans="1:7" ht="30.75" customHeight="1">
      <c r="A33" s="70" t="s">
        <v>265</v>
      </c>
      <c r="B33" s="427"/>
      <c r="C33" s="427"/>
      <c r="D33" s="7"/>
      <c r="E33" s="798"/>
      <c r="F33" s="791"/>
    </row>
    <row r="34" spans="1:7" ht="25.5" customHeight="1">
      <c r="A34" s="867" t="s">
        <v>58</v>
      </c>
      <c r="B34" s="431" t="s">
        <v>39</v>
      </c>
      <c r="C34" s="431" t="s">
        <v>40</v>
      </c>
      <c r="D34" s="431" t="s">
        <v>41</v>
      </c>
      <c r="E34" s="828" t="s">
        <v>42</v>
      </c>
      <c r="F34" s="829"/>
    </row>
    <row r="35" spans="1:7" ht="21.75" customHeight="1">
      <c r="A35" s="868"/>
      <c r="B35" s="7"/>
      <c r="C35" s="430"/>
      <c r="D35" s="7"/>
      <c r="E35" s="798"/>
      <c r="F35" s="799"/>
    </row>
    <row r="36" spans="1:7" ht="30.75" customHeight="1">
      <c r="A36" s="792" t="s">
        <v>63</v>
      </c>
      <c r="B36" s="1181"/>
      <c r="C36" s="1181"/>
      <c r="D36" s="1181"/>
      <c r="E36" s="1181"/>
      <c r="F36" s="1181"/>
    </row>
    <row r="37" spans="1:7" ht="28.5" customHeight="1">
      <c r="A37" s="793"/>
      <c r="B37" s="1181"/>
      <c r="C37" s="1181"/>
      <c r="D37" s="1181"/>
      <c r="E37" s="1181"/>
      <c r="F37" s="1181"/>
    </row>
    <row r="38" spans="1:7" ht="18" customHeight="1">
      <c r="A38" s="793"/>
      <c r="B38" s="1181"/>
      <c r="C38" s="1181"/>
      <c r="D38" s="1181"/>
      <c r="E38" s="1181"/>
      <c r="F38" s="1181"/>
    </row>
    <row r="39" spans="1:7" ht="22.5" customHeight="1">
      <c r="A39" s="1182" t="s">
        <v>44</v>
      </c>
      <c r="B39" s="1183"/>
      <c r="C39" s="424" t="s">
        <v>45</v>
      </c>
      <c r="D39" s="36" t="s">
        <v>46</v>
      </c>
      <c r="E39" s="928" t="s">
        <v>59</v>
      </c>
      <c r="F39" s="929"/>
    </row>
    <row r="40" spans="1:7" ht="38.25" customHeight="1">
      <c r="A40" s="1199" t="s">
        <v>488</v>
      </c>
      <c r="B40" s="1200"/>
      <c r="C40" s="673" t="s">
        <v>497</v>
      </c>
      <c r="D40" s="740">
        <v>1190</v>
      </c>
      <c r="E40" s="1201"/>
      <c r="F40" s="1202"/>
    </row>
    <row r="41" spans="1:7" ht="41.25" customHeight="1">
      <c r="A41" s="1199" t="s">
        <v>489</v>
      </c>
      <c r="B41" s="1200"/>
      <c r="C41" s="673"/>
      <c r="D41" s="740">
        <v>10</v>
      </c>
      <c r="E41" s="1201"/>
      <c r="F41" s="1202"/>
      <c r="G41" s="35"/>
    </row>
    <row r="42" spans="1:7" ht="33.75" customHeight="1">
      <c r="A42" s="1199" t="s">
        <v>589</v>
      </c>
      <c r="B42" s="1200"/>
      <c r="C42" s="673"/>
      <c r="D42" s="740"/>
      <c r="E42" s="1201"/>
      <c r="F42" s="1202"/>
      <c r="G42" s="35"/>
    </row>
    <row r="43" spans="1:7" ht="23.25" customHeight="1">
      <c r="A43" s="1199" t="s">
        <v>586</v>
      </c>
      <c r="B43" s="1200"/>
      <c r="C43" s="673" t="s">
        <v>497</v>
      </c>
      <c r="D43" s="740">
        <v>14400</v>
      </c>
      <c r="E43" s="1201"/>
      <c r="F43" s="1202"/>
      <c r="G43" s="35"/>
    </row>
    <row r="44" spans="1:7" ht="30" customHeight="1">
      <c r="A44" s="1206" t="s">
        <v>490</v>
      </c>
      <c r="B44" s="1099"/>
      <c r="C44" s="741"/>
      <c r="D44" s="740"/>
      <c r="E44" s="1201"/>
      <c r="F44" s="1202"/>
    </row>
    <row r="45" spans="1:7" ht="28.5" customHeight="1">
      <c r="A45" s="1203" t="s">
        <v>491</v>
      </c>
      <c r="B45" s="1105"/>
      <c r="C45" s="673" t="s">
        <v>498</v>
      </c>
      <c r="D45" s="740">
        <v>270</v>
      </c>
      <c r="E45" s="1201"/>
      <c r="F45" s="1202"/>
    </row>
    <row r="46" spans="1:7" ht="34.5" customHeight="1">
      <c r="A46" s="1206" t="s">
        <v>492</v>
      </c>
      <c r="B46" s="1099"/>
      <c r="C46" s="673"/>
      <c r="D46" s="740"/>
      <c r="E46" s="1159"/>
      <c r="F46" s="1160"/>
    </row>
    <row r="47" spans="1:7" s="479" customFormat="1" ht="39" customHeight="1">
      <c r="A47" s="1206" t="s">
        <v>494</v>
      </c>
      <c r="B47" s="1099"/>
      <c r="C47" s="673"/>
      <c r="D47" s="740"/>
      <c r="E47" s="1159"/>
      <c r="F47" s="1160"/>
    </row>
    <row r="48" spans="1:7" s="479" customFormat="1" ht="40.5" customHeight="1">
      <c r="A48" s="1199" t="s">
        <v>495</v>
      </c>
      <c r="B48" s="1200"/>
      <c r="C48" s="673"/>
      <c r="D48" s="740"/>
      <c r="E48" s="1159"/>
      <c r="F48" s="1160"/>
    </row>
    <row r="49" spans="1:7" s="479" customFormat="1" ht="33" customHeight="1">
      <c r="A49" s="1199" t="s">
        <v>496</v>
      </c>
      <c r="B49" s="1200"/>
      <c r="C49" s="673"/>
      <c r="D49" s="740"/>
      <c r="E49" s="1159"/>
      <c r="F49" s="1160"/>
    </row>
    <row r="50" spans="1:7" ht="24.75" customHeight="1" thickBot="1">
      <c r="A50" s="1115" t="s">
        <v>493</v>
      </c>
      <c r="B50" s="1116"/>
      <c r="C50" s="673"/>
      <c r="D50" s="740"/>
      <c r="E50" s="1173"/>
      <c r="F50" s="1174"/>
      <c r="G50" s="479"/>
    </row>
    <row r="51" spans="1:7" s="1" customFormat="1" ht="28.5" customHeight="1" thickTop="1" thickBot="1">
      <c r="A51" s="863" t="s">
        <v>60</v>
      </c>
      <c r="B51" s="837"/>
      <c r="C51" s="837"/>
      <c r="D51" s="837"/>
      <c r="E51" s="837"/>
      <c r="F51" s="864"/>
      <c r="G51"/>
    </row>
    <row r="52" spans="1:7" s="1" customFormat="1" ht="28.5" customHeight="1" thickTop="1">
      <c r="A52" s="1153" t="s">
        <v>61</v>
      </c>
      <c r="B52" s="1153"/>
      <c r="C52" s="1154"/>
      <c r="D52" s="1175" t="s">
        <v>62</v>
      </c>
      <c r="E52" s="1153"/>
      <c r="F52" s="1176"/>
    </row>
    <row r="53" spans="1:7" s="1" customFormat="1" ht="28.5" customHeight="1">
      <c r="A53" s="9" t="s">
        <v>365</v>
      </c>
      <c r="B53" s="938"/>
      <c r="C53" s="938"/>
      <c r="D53" s="9" t="s">
        <v>50</v>
      </c>
      <c r="E53" s="880"/>
      <c r="F53" s="880"/>
    </row>
    <row r="54" spans="1:7" ht="33" customHeight="1">
      <c r="A54" s="29" t="s">
        <v>366</v>
      </c>
      <c r="B54" s="880"/>
      <c r="C54" s="880"/>
      <c r="D54" s="10" t="s">
        <v>50</v>
      </c>
      <c r="E54" s="880"/>
      <c r="F54" s="880"/>
      <c r="G54" s="1"/>
    </row>
    <row r="55" spans="1:7" ht="25.5" customHeight="1" thickBot="1">
      <c r="A55" s="30" t="s">
        <v>25</v>
      </c>
      <c r="B55" s="1177"/>
      <c r="C55" s="1178"/>
      <c r="D55" s="11" t="s">
        <v>25</v>
      </c>
      <c r="E55" s="880"/>
      <c r="F55" s="880"/>
    </row>
    <row r="56" spans="1:7" ht="24.75" customHeight="1" thickTop="1">
      <c r="A56" s="1164" t="s">
        <v>51</v>
      </c>
      <c r="B56" s="1165"/>
      <c r="C56" s="1165"/>
      <c r="D56" s="1165"/>
      <c r="E56" s="1165"/>
      <c r="F56" s="1166"/>
    </row>
    <row r="57" spans="1:7" ht="25.5" customHeight="1">
      <c r="A57" s="1167"/>
      <c r="B57" s="1168"/>
      <c r="C57" s="1168"/>
      <c r="D57" s="1168"/>
      <c r="E57" s="1168"/>
      <c r="F57" s="1169"/>
    </row>
    <row r="58" spans="1:7" ht="27" customHeight="1">
      <c r="A58" s="1167"/>
      <c r="B58" s="1168"/>
      <c r="C58" s="1168"/>
      <c r="D58" s="1168"/>
      <c r="E58" s="1168"/>
      <c r="F58" s="1169"/>
    </row>
    <row r="59" spans="1:7" ht="33" customHeight="1">
      <c r="A59" s="1167"/>
      <c r="B59" s="1168"/>
      <c r="C59" s="1168"/>
      <c r="D59" s="1168"/>
      <c r="E59" s="1168"/>
      <c r="F59" s="1169"/>
    </row>
    <row r="60" spans="1:7" ht="33" customHeight="1">
      <c r="A60" s="1170" t="s">
        <v>52</v>
      </c>
      <c r="B60" s="1171"/>
      <c r="C60" s="1171"/>
      <c r="D60" s="1171"/>
      <c r="E60" s="1171"/>
      <c r="F60" s="1172"/>
    </row>
    <row r="61" spans="1:7" ht="33" customHeight="1">
      <c r="A61" s="1167"/>
      <c r="B61" s="1168"/>
      <c r="C61" s="1168"/>
      <c r="D61" s="1168"/>
      <c r="E61" s="1168"/>
      <c r="F61" s="1169"/>
    </row>
    <row r="62" spans="1:7" ht="30.75" customHeight="1">
      <c r="A62" s="1167"/>
      <c r="B62" s="1168"/>
      <c r="C62" s="1168"/>
      <c r="D62" s="1168"/>
      <c r="E62" s="1168"/>
      <c r="F62" s="1169"/>
    </row>
    <row r="63" spans="1:7" ht="39" customHeight="1">
      <c r="A63" s="1161"/>
      <c r="B63" s="1162"/>
      <c r="C63" s="1162"/>
      <c r="D63" s="1162"/>
      <c r="E63" s="1162"/>
      <c r="F63" s="1163"/>
    </row>
    <row r="64" spans="1:7" ht="35.25" customHeight="1">
      <c r="A64" s="1161"/>
      <c r="B64" s="1162"/>
      <c r="C64" s="1162"/>
      <c r="D64" s="1162"/>
      <c r="E64" s="1162"/>
      <c r="F64" s="1163"/>
    </row>
    <row r="65" ht="36" customHeight="1"/>
    <row r="66" ht="36.75" customHeight="1"/>
  </sheetData>
  <mergeCells count="82">
    <mergeCell ref="A47:B47"/>
    <mergeCell ref="A48:B48"/>
    <mergeCell ref="A49:B49"/>
    <mergeCell ref="A29:B29"/>
    <mergeCell ref="A28:B28"/>
    <mergeCell ref="A40:B40"/>
    <mergeCell ref="A30:F30"/>
    <mergeCell ref="E40:F40"/>
    <mergeCell ref="A41:B41"/>
    <mergeCell ref="E41:F41"/>
    <mergeCell ref="A46:B46"/>
    <mergeCell ref="E46:F46"/>
    <mergeCell ref="A44:B44"/>
    <mergeCell ref="E44:F44"/>
    <mergeCell ref="A42:B42"/>
    <mergeCell ref="E42:F42"/>
    <mergeCell ref="A43:B43"/>
    <mergeCell ref="E43:F43"/>
    <mergeCell ref="A45:B45"/>
    <mergeCell ref="E45:F45"/>
    <mergeCell ref="A9:A11"/>
    <mergeCell ref="A14:F14"/>
    <mergeCell ref="E15:F15"/>
    <mergeCell ref="B11:F11"/>
    <mergeCell ref="B10:F10"/>
    <mergeCell ref="B9:F9"/>
    <mergeCell ref="B12:F12"/>
    <mergeCell ref="B13:F13"/>
    <mergeCell ref="E25:F25"/>
    <mergeCell ref="E26:F26"/>
    <mergeCell ref="E16:F16"/>
    <mergeCell ref="A17:F17"/>
    <mergeCell ref="A23:F23"/>
    <mergeCell ref="E24:F24"/>
    <mergeCell ref="A20:F20"/>
    <mergeCell ref="E21:F21"/>
    <mergeCell ref="E22:F22"/>
    <mergeCell ref="A1:E1"/>
    <mergeCell ref="A2:F2"/>
    <mergeCell ref="B7:F7"/>
    <mergeCell ref="B8:F8"/>
    <mergeCell ref="B6:F6"/>
    <mergeCell ref="B5:F5"/>
    <mergeCell ref="B4:F4"/>
    <mergeCell ref="B3:F3"/>
    <mergeCell ref="B55:C55"/>
    <mergeCell ref="E55:F55"/>
    <mergeCell ref="A27:F27"/>
    <mergeCell ref="E28:F28"/>
    <mergeCell ref="E29:F29"/>
    <mergeCell ref="E39:F39"/>
    <mergeCell ref="A36:A38"/>
    <mergeCell ref="E32:F32"/>
    <mergeCell ref="E33:F33"/>
    <mergeCell ref="E35:F35"/>
    <mergeCell ref="B36:F38"/>
    <mergeCell ref="A39:B39"/>
    <mergeCell ref="A31:A32"/>
    <mergeCell ref="E31:F31"/>
    <mergeCell ref="A34:A35"/>
    <mergeCell ref="E34:F34"/>
    <mergeCell ref="D52:F52"/>
    <mergeCell ref="E54:F54"/>
    <mergeCell ref="B53:C53"/>
    <mergeCell ref="E53:F53"/>
    <mergeCell ref="B54:C54"/>
    <mergeCell ref="E47:F47"/>
    <mergeCell ref="E48:F48"/>
    <mergeCell ref="E49:F49"/>
    <mergeCell ref="A64:F64"/>
    <mergeCell ref="A56:F56"/>
    <mergeCell ref="A57:F57"/>
    <mergeCell ref="A58:F58"/>
    <mergeCell ref="A59:F59"/>
    <mergeCell ref="A60:F60"/>
    <mergeCell ref="A62:F62"/>
    <mergeCell ref="A63:F63"/>
    <mergeCell ref="A61:F61"/>
    <mergeCell ref="A50:B50"/>
    <mergeCell ref="E50:F50"/>
    <mergeCell ref="A51:F51"/>
    <mergeCell ref="A52:C52"/>
  </mergeCells>
  <pageMargins left="0.7" right="0.7" top="0.75" bottom="0.75" header="0.3" footer="0.3"/>
  <pageSetup paperSize="9" scale="65" fitToHeight="0" orientation="portrait" horizontalDpi="4294967295" verticalDpi="4294967295" r:id="rId1"/>
  <rowBreaks count="1" manualBreakCount="1">
    <brk id="38" max="5" man="1"/>
  </rowBreaks>
</worksheet>
</file>

<file path=xl/worksheets/sheet8.xml><?xml version="1.0" encoding="utf-8"?>
<worksheet xmlns="http://schemas.openxmlformats.org/spreadsheetml/2006/main" xmlns:r="http://schemas.openxmlformats.org/officeDocument/2006/relationships">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897" t="s">
        <v>207</v>
      </c>
      <c r="B1" s="897"/>
      <c r="C1" s="897"/>
      <c r="D1" s="897"/>
      <c r="E1" s="898"/>
      <c r="F1" s="33" t="s">
        <v>53</v>
      </c>
    </row>
    <row r="2" spans="1:6" ht="34.5" customHeight="1" thickTop="1" thickBot="1">
      <c r="A2" s="839" t="s">
        <v>0</v>
      </c>
      <c r="B2" s="839"/>
      <c r="C2" s="839"/>
      <c r="D2" s="839"/>
      <c r="E2" s="839"/>
      <c r="F2" s="840"/>
    </row>
    <row r="3" spans="1:6" ht="30" customHeight="1" thickTop="1" thickBot="1">
      <c r="A3" s="21" t="s">
        <v>7</v>
      </c>
      <c r="B3" s="1076" t="s">
        <v>68</v>
      </c>
      <c r="C3" s="1077"/>
      <c r="D3" s="1077"/>
      <c r="E3" s="1077"/>
      <c r="F3" s="1078"/>
    </row>
    <row r="4" spans="1:6" ht="27.75" customHeight="1" thickTop="1">
      <c r="A4" s="22" t="s">
        <v>1</v>
      </c>
      <c r="B4" s="1076" t="s">
        <v>80</v>
      </c>
      <c r="C4" s="1077"/>
      <c r="D4" s="1077"/>
      <c r="E4" s="1077"/>
      <c r="F4" s="1078"/>
    </row>
    <row r="5" spans="1:6" ht="28.5" customHeight="1">
      <c r="A5" s="22" t="s">
        <v>2</v>
      </c>
      <c r="B5" s="971" t="s">
        <v>81</v>
      </c>
      <c r="C5" s="972"/>
      <c r="D5" s="972"/>
      <c r="E5" s="972"/>
      <c r="F5" s="973"/>
    </row>
    <row r="6" spans="1:6" ht="27.75" customHeight="1" thickBot="1">
      <c r="A6" s="22" t="s">
        <v>21</v>
      </c>
      <c r="B6" s="1220">
        <v>7280</v>
      </c>
      <c r="C6" s="1221"/>
      <c r="D6" s="1221"/>
      <c r="E6" s="1221"/>
      <c r="F6" s="1222"/>
    </row>
    <row r="7" spans="1:6" ht="24" customHeight="1" thickTop="1">
      <c r="A7" s="22" t="s">
        <v>8</v>
      </c>
      <c r="B7" s="1076" t="s">
        <v>120</v>
      </c>
      <c r="C7" s="1077"/>
      <c r="D7" s="1077"/>
      <c r="E7" s="1077"/>
      <c r="F7" s="1078"/>
    </row>
    <row r="8" spans="1:6" ht="84" customHeight="1">
      <c r="A8" s="22" t="s">
        <v>54</v>
      </c>
      <c r="B8" s="896" t="s">
        <v>165</v>
      </c>
      <c r="C8" s="896"/>
      <c r="D8" s="896"/>
      <c r="E8" s="896"/>
      <c r="F8" s="896"/>
    </row>
    <row r="9" spans="1:6" ht="26.25" customHeight="1">
      <c r="A9" s="1217" t="s">
        <v>9</v>
      </c>
      <c r="B9" s="896" t="s">
        <v>82</v>
      </c>
      <c r="C9" s="896"/>
      <c r="D9" s="896"/>
      <c r="E9" s="896"/>
      <c r="F9" s="896"/>
    </row>
    <row r="10" spans="1:6" ht="26.25" customHeight="1">
      <c r="A10" s="1218"/>
      <c r="B10" s="896" t="s">
        <v>83</v>
      </c>
      <c r="C10" s="896"/>
      <c r="D10" s="896"/>
      <c r="E10" s="896"/>
      <c r="F10" s="896"/>
    </row>
    <row r="11" spans="1:6" ht="26.25" customHeight="1">
      <c r="A11" s="1218"/>
      <c r="B11" s="896" t="s">
        <v>84</v>
      </c>
      <c r="C11" s="896"/>
      <c r="D11" s="896"/>
      <c r="E11" s="896"/>
      <c r="F11" s="896"/>
    </row>
    <row r="12" spans="1:6" ht="26.25" customHeight="1">
      <c r="A12" s="1219"/>
      <c r="B12" s="896" t="s">
        <v>85</v>
      </c>
      <c r="C12" s="896"/>
      <c r="D12" s="896"/>
      <c r="E12" s="896"/>
      <c r="F12" s="896"/>
    </row>
    <row r="13" spans="1:6" ht="25.5" customHeight="1">
      <c r="A13" s="22" t="s">
        <v>20</v>
      </c>
      <c r="B13" s="957"/>
      <c r="C13" s="958"/>
      <c r="D13" s="958"/>
      <c r="E13" s="958"/>
      <c r="F13" s="959"/>
    </row>
    <row r="14" spans="1:6" ht="30" customHeight="1" thickBot="1">
      <c r="A14" s="23" t="s">
        <v>16</v>
      </c>
      <c r="B14" s="909"/>
      <c r="C14" s="910"/>
      <c r="D14" s="910"/>
      <c r="E14" s="910"/>
      <c r="F14" s="911"/>
    </row>
    <row r="15" spans="1:6" ht="30" customHeight="1" thickTop="1" thickBot="1">
      <c r="A15" s="839" t="s">
        <v>10</v>
      </c>
      <c r="B15" s="839"/>
      <c r="C15" s="839"/>
      <c r="D15" s="839"/>
      <c r="E15" s="839"/>
      <c r="F15" s="840"/>
    </row>
    <row r="16" spans="1:6" ht="21" customHeight="1" thickTop="1">
      <c r="A16" s="24" t="s">
        <v>11</v>
      </c>
      <c r="B16" s="12" t="s">
        <v>12</v>
      </c>
      <c r="C16" s="12" t="s">
        <v>13</v>
      </c>
      <c r="D16" s="12" t="s">
        <v>14</v>
      </c>
      <c r="E16" s="841" t="s">
        <v>15</v>
      </c>
      <c r="F16" s="842"/>
    </row>
    <row r="17" spans="1:7" ht="86.25" thickBot="1">
      <c r="A17" s="61" t="s">
        <v>126</v>
      </c>
      <c r="B17" s="61" t="s">
        <v>127</v>
      </c>
      <c r="C17" s="2"/>
      <c r="D17" s="2"/>
      <c r="E17" s="843"/>
      <c r="F17" s="844"/>
    </row>
    <row r="18" spans="1:7" ht="28.5" customHeight="1" thickTop="1" thickBot="1">
      <c r="A18" s="836" t="s">
        <v>17</v>
      </c>
      <c r="B18" s="877"/>
      <c r="C18" s="877"/>
      <c r="D18" s="877"/>
      <c r="E18" s="836"/>
      <c r="F18" s="838"/>
    </row>
    <row r="19" spans="1:7" ht="28.5" customHeight="1" thickTop="1">
      <c r="A19" s="26" t="s">
        <v>4</v>
      </c>
      <c r="B19" s="60" t="s">
        <v>119</v>
      </c>
      <c r="C19" s="64" t="s">
        <v>6</v>
      </c>
      <c r="D19" s="60" t="s">
        <v>114</v>
      </c>
      <c r="E19" s="13" t="s">
        <v>18</v>
      </c>
      <c r="F19" s="14"/>
    </row>
    <row r="20" spans="1:7" ht="32.25" customHeight="1" thickBot="1">
      <c r="A20" s="27" t="s">
        <v>5</v>
      </c>
      <c r="B20" s="60" t="s">
        <v>113</v>
      </c>
      <c r="C20" s="64" t="s">
        <v>3</v>
      </c>
      <c r="D20" s="60" t="s">
        <v>114</v>
      </c>
      <c r="E20" s="15" t="s">
        <v>19</v>
      </c>
      <c r="F20" s="16" t="s">
        <v>125</v>
      </c>
    </row>
    <row r="21" spans="1:7" ht="30.75" customHeight="1" thickTop="1" thickBot="1">
      <c r="A21" s="836" t="s">
        <v>31</v>
      </c>
      <c r="B21" s="837"/>
      <c r="C21" s="837"/>
      <c r="D21" s="837"/>
      <c r="E21" s="836"/>
      <c r="F21" s="838"/>
    </row>
    <row r="22" spans="1:7" ht="18" customHeight="1" thickTop="1">
      <c r="A22" s="19" t="s">
        <v>152</v>
      </c>
      <c r="B22" s="40" t="s">
        <v>26</v>
      </c>
      <c r="C22" s="40" t="s">
        <v>22</v>
      </c>
      <c r="D22" s="40" t="s">
        <v>23</v>
      </c>
      <c r="E22" s="786" t="s">
        <v>24</v>
      </c>
      <c r="F22" s="787"/>
    </row>
    <row r="23" spans="1:7" ht="25.5" customHeight="1">
      <c r="A23" s="85">
        <v>63652.326602282701</v>
      </c>
      <c r="B23" s="65"/>
      <c r="C23" s="85">
        <v>63652.326602282701</v>
      </c>
      <c r="D23" s="58" t="s">
        <v>128</v>
      </c>
      <c r="E23" s="798">
        <v>63652.326602282701</v>
      </c>
      <c r="F23" s="791"/>
    </row>
    <row r="24" spans="1:7" ht="30.75" customHeight="1" thickBot="1">
      <c r="A24" s="66" t="s">
        <v>25</v>
      </c>
      <c r="B24" s="67"/>
      <c r="C24" s="85">
        <v>63652.326602282701</v>
      </c>
      <c r="D24" s="67"/>
      <c r="E24" s="922">
        <v>63652.326602282701</v>
      </c>
      <c r="F24" s="1214"/>
    </row>
    <row r="25" spans="1:7" ht="25.5" customHeight="1" thickTop="1" thickBot="1">
      <c r="A25" s="836" t="s">
        <v>27</v>
      </c>
      <c r="B25" s="836"/>
      <c r="C25" s="836"/>
      <c r="D25" s="836"/>
      <c r="E25" s="836"/>
      <c r="F25" s="838"/>
    </row>
    <row r="26" spans="1:7" ht="21.75" customHeight="1" thickTop="1">
      <c r="A26" s="788" t="s">
        <v>28</v>
      </c>
      <c r="B26" s="789"/>
      <c r="C26" s="40" t="s">
        <v>29</v>
      </c>
      <c r="D26" s="34" t="s">
        <v>56</v>
      </c>
      <c r="E26" s="786" t="s">
        <v>57</v>
      </c>
      <c r="F26" s="787"/>
    </row>
    <row r="27" spans="1:7" ht="30.75" customHeight="1" thickBot="1">
      <c r="A27" s="914">
        <v>0</v>
      </c>
      <c r="B27" s="915"/>
      <c r="C27" s="87"/>
      <c r="D27" s="87"/>
      <c r="E27" s="1215">
        <v>0</v>
      </c>
      <c r="F27" s="1216"/>
    </row>
    <row r="28" spans="1:7" ht="28.5" customHeight="1" thickTop="1" thickBot="1">
      <c r="A28" s="808" t="s">
        <v>32</v>
      </c>
      <c r="B28" s="808"/>
      <c r="C28" s="808"/>
      <c r="D28" s="808"/>
      <c r="E28" s="808"/>
      <c r="F28" s="809"/>
    </row>
    <row r="29" spans="1:7" ht="18" customHeight="1" thickTop="1">
      <c r="A29" s="794" t="s">
        <v>33</v>
      </c>
      <c r="B29" s="6" t="s">
        <v>34</v>
      </c>
      <c r="C29" s="6" t="s">
        <v>35</v>
      </c>
      <c r="D29" s="6" t="s">
        <v>36</v>
      </c>
      <c r="E29" s="865" t="s">
        <v>37</v>
      </c>
      <c r="F29" s="866"/>
    </row>
    <row r="30" spans="1:7" ht="22.5" customHeight="1" thickBot="1">
      <c r="A30" s="795"/>
      <c r="B30" s="68"/>
      <c r="C30" s="98"/>
      <c r="D30" s="7"/>
      <c r="E30" s="798"/>
      <c r="F30" s="791"/>
    </row>
    <row r="31" spans="1:7" ht="30" customHeight="1" thickTop="1" thickBot="1">
      <c r="A31" s="28" t="s">
        <v>38</v>
      </c>
      <c r="B31" s="68"/>
      <c r="C31" s="7"/>
      <c r="D31" s="7"/>
      <c r="E31" s="798"/>
      <c r="F31" s="791"/>
    </row>
    <row r="32" spans="1:7" ht="28.5" customHeight="1" thickTop="1">
      <c r="A32" s="867" t="s">
        <v>58</v>
      </c>
      <c r="B32" s="20" t="s">
        <v>39</v>
      </c>
      <c r="C32" s="20" t="s">
        <v>40</v>
      </c>
      <c r="D32" s="20" t="s">
        <v>41</v>
      </c>
      <c r="E32" s="828" t="s">
        <v>42</v>
      </c>
      <c r="F32" s="829"/>
      <c r="G32" s="35"/>
    </row>
    <row r="33" spans="1:7" ht="28.5" customHeight="1">
      <c r="A33" s="868"/>
      <c r="B33" s="115" t="s">
        <v>39</v>
      </c>
      <c r="C33" s="48"/>
      <c r="D33" s="7"/>
      <c r="E33" s="798"/>
      <c r="F33" s="799"/>
      <c r="G33" s="35"/>
    </row>
    <row r="34" spans="1:7" ht="24.75" customHeight="1">
      <c r="A34" s="792" t="s">
        <v>63</v>
      </c>
      <c r="B34" s="922" t="s">
        <v>206</v>
      </c>
      <c r="C34" s="923"/>
      <c r="D34" s="923"/>
      <c r="E34" s="923"/>
      <c r="F34" s="923"/>
      <c r="G34" s="35"/>
    </row>
    <row r="35" spans="1:7">
      <c r="A35" s="793"/>
      <c r="B35" s="924"/>
      <c r="C35" s="794"/>
      <c r="D35" s="794"/>
      <c r="E35" s="794"/>
      <c r="F35" s="925"/>
    </row>
    <row r="36" spans="1:7" ht="33" customHeight="1" thickBot="1">
      <c r="A36" s="793"/>
      <c r="B36" s="924"/>
      <c r="C36" s="794"/>
      <c r="D36" s="794"/>
      <c r="E36" s="794"/>
      <c r="F36" s="925"/>
    </row>
    <row r="37" spans="1:7" ht="34.5" customHeight="1" thickTop="1" thickBot="1">
      <c r="A37" s="869" t="s">
        <v>43</v>
      </c>
      <c r="B37" s="836"/>
      <c r="C37" s="836"/>
      <c r="D37" s="836"/>
      <c r="E37" s="836"/>
      <c r="F37" s="838"/>
    </row>
    <row r="38" spans="1:7" ht="24.75" customHeight="1" thickTop="1">
      <c r="A38" s="926" t="s">
        <v>44</v>
      </c>
      <c r="B38" s="927"/>
      <c r="C38" s="40" t="s">
        <v>45</v>
      </c>
      <c r="D38" s="36" t="s">
        <v>46</v>
      </c>
      <c r="E38" s="928" t="s">
        <v>59</v>
      </c>
      <c r="F38" s="929"/>
    </row>
    <row r="39" spans="1:7" s="1" customFormat="1" ht="28.5" customHeight="1">
      <c r="A39" s="918"/>
      <c r="B39" s="919"/>
      <c r="C39" s="41"/>
      <c r="D39" s="41"/>
      <c r="E39" s="920"/>
      <c r="F39" s="921"/>
    </row>
    <row r="40" spans="1:7" s="1" customFormat="1" ht="27" customHeight="1">
      <c r="A40" s="932"/>
      <c r="B40" s="933"/>
      <c r="C40" s="42"/>
      <c r="D40" s="42"/>
      <c r="E40" s="930"/>
      <c r="F40" s="931"/>
    </row>
    <row r="41" spans="1:7" s="1" customFormat="1" ht="29.25" customHeight="1">
      <c r="A41" s="932"/>
      <c r="B41" s="933"/>
      <c r="C41" s="42"/>
      <c r="D41" s="42"/>
      <c r="E41" s="930"/>
      <c r="F41" s="931"/>
    </row>
    <row r="42" spans="1:7" s="1" customFormat="1" ht="27" customHeight="1" thickBot="1">
      <c r="A42" s="934"/>
      <c r="B42" s="935"/>
      <c r="C42" s="8"/>
      <c r="D42" s="8"/>
      <c r="E42" s="936"/>
      <c r="F42" s="937"/>
    </row>
    <row r="43" spans="1:7" ht="33" customHeight="1" thickTop="1" thickBot="1">
      <c r="A43" s="869" t="s">
        <v>60</v>
      </c>
      <c r="B43" s="836"/>
      <c r="C43" s="836"/>
      <c r="D43" s="836"/>
      <c r="E43" s="836"/>
      <c r="F43" s="838"/>
    </row>
    <row r="44" spans="1:7" ht="25.5" customHeight="1" thickTop="1">
      <c r="A44" s="789" t="s">
        <v>61</v>
      </c>
      <c r="B44" s="853"/>
      <c r="C44" s="853"/>
      <c r="D44" s="853" t="s">
        <v>62</v>
      </c>
      <c r="E44" s="853"/>
      <c r="F44" s="854"/>
    </row>
    <row r="45" spans="1:7" ht="24.75" customHeight="1">
      <c r="A45" s="9" t="s">
        <v>47</v>
      </c>
      <c r="B45" s="938"/>
      <c r="C45" s="938"/>
      <c r="D45" s="9" t="s">
        <v>49</v>
      </c>
      <c r="E45" s="920"/>
      <c r="F45" s="921"/>
    </row>
    <row r="46" spans="1:7" ht="25.5" customHeight="1">
      <c r="A46" s="29" t="s">
        <v>48</v>
      </c>
      <c r="B46" s="880"/>
      <c r="C46" s="880"/>
      <c r="D46" s="10" t="s">
        <v>50</v>
      </c>
      <c r="E46" s="930"/>
      <c r="F46" s="931"/>
    </row>
    <row r="47" spans="1:7" ht="27" customHeight="1" thickBot="1">
      <c r="A47" s="30" t="s">
        <v>25</v>
      </c>
      <c r="B47" s="942"/>
      <c r="C47" s="942"/>
      <c r="D47" s="11" t="s">
        <v>25</v>
      </c>
      <c r="E47" s="943"/>
      <c r="F47" s="944"/>
    </row>
    <row r="48" spans="1:7" ht="33" customHeight="1" thickTop="1">
      <c r="A48" s="876" t="s">
        <v>51</v>
      </c>
      <c r="B48" s="877"/>
      <c r="C48" s="877"/>
      <c r="D48" s="877"/>
      <c r="E48" s="877"/>
      <c r="F48" s="878"/>
    </row>
    <row r="49" spans="1:6" ht="33" customHeight="1">
      <c r="A49" s="871" t="s">
        <v>166</v>
      </c>
      <c r="B49" s="871"/>
      <c r="C49" s="871"/>
      <c r="D49" s="871"/>
      <c r="E49" s="871"/>
      <c r="F49" s="871"/>
    </row>
    <row r="50" spans="1:6" ht="33" customHeight="1">
      <c r="A50" s="871" t="s">
        <v>138</v>
      </c>
      <c r="B50" s="871"/>
      <c r="C50" s="871"/>
      <c r="D50" s="871"/>
      <c r="E50" s="871"/>
      <c r="F50" s="871"/>
    </row>
    <row r="51" spans="1:6" ht="33" customHeight="1">
      <c r="A51" s="871" t="s">
        <v>139</v>
      </c>
      <c r="B51" s="871"/>
      <c r="C51" s="871"/>
      <c r="D51" s="871"/>
      <c r="E51" s="871"/>
      <c r="F51" s="871"/>
    </row>
    <row r="52" spans="1:6" ht="31.5" customHeight="1" thickBot="1">
      <c r="A52" s="1211" t="s">
        <v>144</v>
      </c>
      <c r="B52" s="1212"/>
      <c r="C52" s="1212"/>
      <c r="D52" s="1212"/>
      <c r="E52" s="1212"/>
      <c r="F52" s="1213"/>
    </row>
    <row r="53" spans="1:6" ht="30.75" customHeight="1" thickTop="1">
      <c r="A53" s="876" t="s">
        <v>52</v>
      </c>
      <c r="B53" s="877"/>
      <c r="C53" s="877"/>
      <c r="D53" s="877"/>
      <c r="E53" s="877"/>
      <c r="F53" s="878"/>
    </row>
    <row r="54" spans="1:6" ht="39" customHeight="1">
      <c r="A54" s="871" t="s">
        <v>150</v>
      </c>
      <c r="B54" s="871"/>
      <c r="C54" s="871"/>
      <c r="D54" s="871"/>
      <c r="E54" s="871"/>
      <c r="F54" s="871"/>
    </row>
    <row r="55" spans="1:6" ht="35.25" customHeight="1">
      <c r="A55" s="871" t="s">
        <v>140</v>
      </c>
      <c r="B55" s="871"/>
      <c r="C55" s="871"/>
      <c r="D55" s="871"/>
      <c r="E55" s="871"/>
      <c r="F55" s="871"/>
    </row>
  </sheetData>
  <mergeCells count="66">
    <mergeCell ref="A21:F21"/>
    <mergeCell ref="B13:F13"/>
    <mergeCell ref="B14:F14"/>
    <mergeCell ref="A15:F15"/>
    <mergeCell ref="E16:F16"/>
    <mergeCell ref="E17:F17"/>
    <mergeCell ref="A18:F18"/>
    <mergeCell ref="A1:E1"/>
    <mergeCell ref="A2:F2"/>
    <mergeCell ref="B7:F7"/>
    <mergeCell ref="B8:F8"/>
    <mergeCell ref="A9:A12"/>
    <mergeCell ref="B6:F6"/>
    <mergeCell ref="B5:F5"/>
    <mergeCell ref="B4:F4"/>
    <mergeCell ref="B3:F3"/>
    <mergeCell ref="B9:F9"/>
    <mergeCell ref="B10:F10"/>
    <mergeCell ref="B11:F11"/>
    <mergeCell ref="B12:F12"/>
    <mergeCell ref="A29:A30"/>
    <mergeCell ref="E29:F29"/>
    <mergeCell ref="E30:F30"/>
    <mergeCell ref="E22:F22"/>
    <mergeCell ref="E23:F23"/>
    <mergeCell ref="E24:F24"/>
    <mergeCell ref="A25:F25"/>
    <mergeCell ref="A26:B26"/>
    <mergeCell ref="E26:F26"/>
    <mergeCell ref="E27:F27"/>
    <mergeCell ref="A28:F28"/>
    <mergeCell ref="A27:B27"/>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48:F48"/>
    <mergeCell ref="A49:F49"/>
    <mergeCell ref="A50:F50"/>
    <mergeCell ref="A51:F51"/>
    <mergeCell ref="A52:F52"/>
    <mergeCell ref="A53:F53"/>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FF0000"/>
  </sheetPr>
  <dimension ref="A1:G133"/>
  <sheetViews>
    <sheetView rightToLeft="1" view="pageBreakPreview" zoomScale="87" zoomScaleSheetLayoutView="87" workbookViewId="0">
      <selection sqref="A1:E1"/>
    </sheetView>
  </sheetViews>
  <sheetFormatPr defaultRowHeight="15"/>
  <cols>
    <col min="1" max="1" width="26.28515625" bestFit="1" customWidth="1"/>
    <col min="2" max="2" width="33.42578125" customWidth="1"/>
    <col min="3" max="3" width="23.7109375" bestFit="1" customWidth="1"/>
    <col min="4" max="4" width="25.7109375" customWidth="1"/>
    <col min="5" max="5" width="21.5703125" customWidth="1"/>
    <col min="6" max="6" width="15.42578125" customWidth="1"/>
  </cols>
  <sheetData>
    <row r="1" spans="1:6" ht="58.5" customHeight="1" thickTop="1" thickBot="1">
      <c r="A1" s="802" t="s">
        <v>1155</v>
      </c>
      <c r="B1" s="802"/>
      <c r="C1" s="802"/>
      <c r="D1" s="802"/>
      <c r="E1" s="803"/>
      <c r="F1" s="141" t="s">
        <v>240</v>
      </c>
    </row>
    <row r="2" spans="1:6" ht="34.5" customHeight="1" thickTop="1" thickBot="1">
      <c r="A2" s="839" t="s">
        <v>0</v>
      </c>
      <c r="B2" s="839"/>
      <c r="C2" s="839"/>
      <c r="D2" s="839"/>
      <c r="E2" s="839"/>
      <c r="F2" s="840"/>
    </row>
    <row r="3" spans="1:6" ht="30" customHeight="1" thickTop="1" thickBot="1">
      <c r="A3" s="163" t="s">
        <v>7</v>
      </c>
      <c r="B3" s="967" t="s">
        <v>73</v>
      </c>
      <c r="C3" s="968"/>
      <c r="D3" s="968"/>
      <c r="E3" s="968"/>
      <c r="F3" s="969"/>
    </row>
    <row r="4" spans="1:6" ht="27.75" customHeight="1" thickTop="1">
      <c r="A4" s="164" t="s">
        <v>1</v>
      </c>
      <c r="B4" s="967" t="s">
        <v>86</v>
      </c>
      <c r="C4" s="968"/>
      <c r="D4" s="968"/>
      <c r="E4" s="968"/>
      <c r="F4" s="969"/>
    </row>
    <row r="5" spans="1:6" ht="28.5" customHeight="1">
      <c r="A5" s="164" t="s">
        <v>2</v>
      </c>
      <c r="B5" s="1313" t="s">
        <v>87</v>
      </c>
      <c r="C5" s="1314"/>
      <c r="D5" s="1314"/>
      <c r="E5" s="1314"/>
      <c r="F5" s="1315"/>
    </row>
    <row r="6" spans="1:6" ht="27.75" customHeight="1" thickBot="1">
      <c r="A6" s="164" t="s">
        <v>247</v>
      </c>
      <c r="B6" s="1310">
        <v>1897200000</v>
      </c>
      <c r="C6" s="1311"/>
      <c r="D6" s="1311"/>
      <c r="E6" s="1311"/>
      <c r="F6" s="1312"/>
    </row>
    <row r="7" spans="1:6" ht="24" customHeight="1" thickTop="1" thickBot="1">
      <c r="A7" s="164" t="s">
        <v>8</v>
      </c>
      <c r="B7" s="1191" t="s">
        <v>112</v>
      </c>
      <c r="C7" s="1192"/>
      <c r="D7" s="1192"/>
      <c r="E7" s="1192"/>
      <c r="F7" s="1193"/>
    </row>
    <row r="8" spans="1:6" ht="24" customHeight="1" thickTop="1">
      <c r="A8" s="1299" t="s">
        <v>54</v>
      </c>
      <c r="B8" s="1301" t="s">
        <v>167</v>
      </c>
      <c r="C8" s="1302"/>
      <c r="D8" s="1302"/>
      <c r="E8" s="1302"/>
      <c r="F8" s="1303"/>
    </row>
    <row r="9" spans="1:6" ht="34.5" customHeight="1">
      <c r="A9" s="1300"/>
      <c r="B9" s="1304"/>
      <c r="C9" s="1305"/>
      <c r="D9" s="1305"/>
      <c r="E9" s="1305"/>
      <c r="F9" s="1306"/>
    </row>
    <row r="10" spans="1:6" ht="26.25" customHeight="1">
      <c r="A10" s="1320" t="s">
        <v>9</v>
      </c>
      <c r="B10" s="1319"/>
      <c r="C10" s="1319"/>
      <c r="D10" s="1319"/>
      <c r="E10" s="1319"/>
      <c r="F10" s="1319"/>
    </row>
    <row r="11" spans="1:6" ht="26.25" customHeight="1">
      <c r="A11" s="1321"/>
      <c r="B11" s="1319"/>
      <c r="C11" s="1319"/>
      <c r="D11" s="1319"/>
      <c r="E11" s="1319"/>
      <c r="F11" s="1319"/>
    </row>
    <row r="12" spans="1:6" ht="26.25" customHeight="1">
      <c r="A12" s="1321"/>
      <c r="B12" s="1307"/>
      <c r="C12" s="1308"/>
      <c r="D12" s="1308"/>
      <c r="E12" s="1308"/>
      <c r="F12" s="1309"/>
    </row>
    <row r="13" spans="1:6" ht="26.25" customHeight="1">
      <c r="A13" s="1321"/>
      <c r="B13" s="1014"/>
      <c r="C13" s="1015"/>
      <c r="D13" s="1015"/>
      <c r="E13" s="1015"/>
      <c r="F13" s="1282"/>
    </row>
    <row r="14" spans="1:6" ht="26.25" customHeight="1">
      <c r="A14" s="1321"/>
      <c r="B14" s="1014"/>
      <c r="C14" s="1015"/>
      <c r="D14" s="1015"/>
      <c r="E14" s="1015"/>
      <c r="F14" s="1282"/>
    </row>
    <row r="15" spans="1:6" ht="26.25" customHeight="1">
      <c r="A15" s="1321"/>
      <c r="B15" s="1014"/>
      <c r="C15" s="1015"/>
      <c r="D15" s="1015"/>
      <c r="E15" s="1015"/>
      <c r="F15" s="1282"/>
    </row>
    <row r="16" spans="1:6" ht="26.25" customHeight="1">
      <c r="A16" s="1321"/>
      <c r="B16" s="1014"/>
      <c r="C16" s="1015"/>
      <c r="D16" s="1015"/>
      <c r="E16" s="1015"/>
      <c r="F16" s="1282"/>
    </row>
    <row r="17" spans="1:6" ht="26.25" customHeight="1">
      <c r="A17" s="1321"/>
      <c r="B17" s="1014"/>
      <c r="C17" s="1015"/>
      <c r="D17" s="1015"/>
      <c r="E17" s="1015"/>
      <c r="F17" s="1282"/>
    </row>
    <row r="18" spans="1:6" ht="26.25" customHeight="1">
      <c r="A18" s="1321"/>
      <c r="B18" s="1014"/>
      <c r="C18" s="1015"/>
      <c r="D18" s="1015"/>
      <c r="E18" s="1015"/>
      <c r="F18" s="1282"/>
    </row>
    <row r="19" spans="1:6" ht="25.5" customHeight="1">
      <c r="A19" s="1321"/>
      <c r="B19" s="1014"/>
      <c r="C19" s="1015"/>
      <c r="D19" s="1015"/>
      <c r="E19" s="1015"/>
      <c r="F19" s="1282"/>
    </row>
    <row r="20" spans="1:6" ht="30" customHeight="1">
      <c r="A20" s="1321"/>
      <c r="B20" s="1014"/>
      <c r="C20" s="1015"/>
      <c r="D20" s="1015"/>
      <c r="E20" s="1015"/>
      <c r="F20" s="1282"/>
    </row>
    <row r="21" spans="1:6" ht="30" customHeight="1">
      <c r="A21" s="1321"/>
      <c r="B21" s="1014"/>
      <c r="C21" s="1015"/>
      <c r="D21" s="1015"/>
      <c r="E21" s="1015"/>
      <c r="F21" s="1282"/>
    </row>
    <row r="22" spans="1:6" ht="21" customHeight="1">
      <c r="A22" s="1321"/>
      <c r="B22" s="1014"/>
      <c r="C22" s="1015"/>
      <c r="D22" s="1015"/>
      <c r="E22" s="1015"/>
      <c r="F22" s="1282"/>
    </row>
    <row r="23" spans="1:6" ht="22.5" customHeight="1">
      <c r="A23" s="1321"/>
      <c r="B23" s="1014"/>
      <c r="C23" s="1015"/>
      <c r="D23" s="1015"/>
      <c r="E23" s="1015"/>
      <c r="F23" s="1282"/>
    </row>
    <row r="24" spans="1:6" ht="28.5" customHeight="1">
      <c r="A24" s="1321"/>
      <c r="B24" s="1014"/>
      <c r="C24" s="1015"/>
      <c r="D24" s="1015"/>
      <c r="E24" s="1015"/>
      <c r="F24" s="1282"/>
    </row>
    <row r="25" spans="1:6" ht="28.5" customHeight="1">
      <c r="A25" s="1321"/>
      <c r="B25" s="1014"/>
      <c r="C25" s="1015"/>
      <c r="D25" s="1015"/>
      <c r="E25" s="1015"/>
      <c r="F25" s="1282"/>
    </row>
    <row r="26" spans="1:6" ht="32.25" customHeight="1">
      <c r="A26" s="1321"/>
      <c r="B26" s="1014"/>
      <c r="C26" s="1015"/>
      <c r="D26" s="1015"/>
      <c r="E26" s="1015"/>
      <c r="F26" s="1282"/>
    </row>
    <row r="27" spans="1:6" ht="30.75" customHeight="1">
      <c r="A27" s="1321"/>
      <c r="B27" s="1014"/>
      <c r="C27" s="1015"/>
      <c r="D27" s="1015"/>
      <c r="E27" s="1015"/>
      <c r="F27" s="1282"/>
    </row>
    <row r="28" spans="1:6" ht="18" customHeight="1">
      <c r="A28" s="1321"/>
      <c r="B28" s="1014"/>
      <c r="C28" s="1015"/>
      <c r="D28" s="1015"/>
      <c r="E28" s="1015"/>
      <c r="F28" s="1282"/>
    </row>
    <row r="29" spans="1:6" ht="25.5" customHeight="1">
      <c r="A29" s="1321"/>
      <c r="B29" s="1014"/>
      <c r="C29" s="1015"/>
      <c r="D29" s="1015"/>
      <c r="E29" s="1015"/>
      <c r="F29" s="1282"/>
    </row>
    <row r="30" spans="1:6" ht="30.75" customHeight="1">
      <c r="A30" s="1321"/>
      <c r="B30" s="1014"/>
      <c r="C30" s="1015"/>
      <c r="D30" s="1015"/>
      <c r="E30" s="1015"/>
      <c r="F30" s="1282"/>
    </row>
    <row r="31" spans="1:6" ht="25.5" customHeight="1">
      <c r="A31" s="1321"/>
      <c r="B31" s="1014"/>
      <c r="C31" s="1015"/>
      <c r="D31" s="1015"/>
      <c r="E31" s="1015"/>
      <c r="F31" s="1282"/>
    </row>
    <row r="32" spans="1:6" ht="21.75" customHeight="1">
      <c r="A32" s="1321"/>
      <c r="B32" s="1014"/>
      <c r="C32" s="1015"/>
      <c r="D32" s="1015"/>
      <c r="E32" s="1015"/>
      <c r="F32" s="1282"/>
    </row>
    <row r="33" spans="1:7" ht="30.75" customHeight="1">
      <c r="A33" s="1321"/>
      <c r="B33" s="1014"/>
      <c r="C33" s="1015"/>
      <c r="D33" s="1015"/>
      <c r="E33" s="1015"/>
      <c r="F33" s="1282"/>
    </row>
    <row r="34" spans="1:7" ht="28.5" customHeight="1">
      <c r="A34" s="1321"/>
      <c r="B34" s="1316"/>
      <c r="C34" s="1317"/>
      <c r="D34" s="1317"/>
      <c r="E34" s="1317"/>
      <c r="F34" s="1318"/>
    </row>
    <row r="35" spans="1:7" ht="18" customHeight="1">
      <c r="A35" s="1321"/>
      <c r="B35" s="1014"/>
      <c r="C35" s="1015"/>
      <c r="D35" s="1015"/>
      <c r="E35" s="1015"/>
      <c r="F35" s="1282"/>
    </row>
    <row r="36" spans="1:7" ht="22.5" customHeight="1">
      <c r="A36" s="1321"/>
      <c r="B36" s="1014"/>
      <c r="C36" s="1015"/>
      <c r="D36" s="1015"/>
      <c r="E36" s="1015"/>
      <c r="F36" s="1282"/>
    </row>
    <row r="37" spans="1:7" ht="30" customHeight="1">
      <c r="A37" s="1321"/>
      <c r="B37" s="1014"/>
      <c r="C37" s="1015"/>
      <c r="D37" s="1015"/>
      <c r="E37" s="1015"/>
      <c r="F37" s="1282"/>
    </row>
    <row r="38" spans="1:7" ht="28.5" customHeight="1">
      <c r="A38" s="1321"/>
      <c r="B38" s="1014"/>
      <c r="C38" s="1015"/>
      <c r="D38" s="1015"/>
      <c r="E38" s="1015"/>
      <c r="F38" s="1282"/>
      <c r="G38" s="35"/>
    </row>
    <row r="39" spans="1:7" ht="28.5" customHeight="1">
      <c r="A39" s="1321"/>
      <c r="B39" s="1014"/>
      <c r="C39" s="1015"/>
      <c r="D39" s="1015"/>
      <c r="E39" s="1015"/>
      <c r="F39" s="1282"/>
      <c r="G39" s="35"/>
    </row>
    <row r="40" spans="1:7" ht="24.75" customHeight="1">
      <c r="A40" s="1321"/>
      <c r="B40" s="1014"/>
      <c r="C40" s="1015"/>
      <c r="D40" s="1015"/>
      <c r="E40" s="1015"/>
      <c r="F40" s="1282"/>
      <c r="G40" s="35"/>
    </row>
    <row r="41" spans="1:7" ht="15" customHeight="1">
      <c r="A41" s="1321"/>
      <c r="B41" s="1014"/>
      <c r="C41" s="1015"/>
      <c r="D41" s="1015"/>
      <c r="E41" s="1015"/>
      <c r="F41" s="1282"/>
    </row>
    <row r="42" spans="1:7" ht="33" customHeight="1">
      <c r="A42" s="642" t="s">
        <v>20</v>
      </c>
      <c r="B42" s="1283"/>
      <c r="C42" s="1284"/>
      <c r="D42" s="1284"/>
      <c r="E42" s="1284"/>
      <c r="F42" s="1285"/>
    </row>
    <row r="43" spans="1:7" ht="34.5" customHeight="1" thickBot="1">
      <c r="A43" s="643" t="s">
        <v>16</v>
      </c>
      <c r="B43" s="1286"/>
      <c r="C43" s="1287"/>
      <c r="D43" s="1287"/>
      <c r="E43" s="1287"/>
      <c r="F43" s="1288"/>
    </row>
    <row r="44" spans="1:7" ht="24.75" customHeight="1" thickTop="1" thickBot="1">
      <c r="A44" s="1289" t="s">
        <v>10</v>
      </c>
      <c r="B44" s="1289"/>
      <c r="C44" s="1289"/>
      <c r="D44" s="1289"/>
      <c r="E44" s="1289"/>
      <c r="F44" s="1290"/>
    </row>
    <row r="45" spans="1:7" ht="24.75" hidden="1" customHeight="1">
      <c r="A45" s="644" t="s">
        <v>11</v>
      </c>
      <c r="B45" s="645" t="s">
        <v>12</v>
      </c>
      <c r="C45" s="645" t="s">
        <v>13</v>
      </c>
      <c r="D45" s="645" t="s">
        <v>14</v>
      </c>
      <c r="E45" s="1291" t="s">
        <v>15</v>
      </c>
      <c r="F45" s="1292"/>
    </row>
    <row r="46" spans="1:7" ht="202.5" customHeight="1" thickTop="1" thickBot="1">
      <c r="A46" s="646"/>
      <c r="B46" s="647"/>
      <c r="C46" s="648"/>
      <c r="D46" s="648"/>
      <c r="E46" s="1294"/>
      <c r="F46" s="1295"/>
    </row>
    <row r="47" spans="1:7" ht="24.75" customHeight="1" thickTop="1" thickBot="1">
      <c r="A47" s="1278" t="s">
        <v>17</v>
      </c>
      <c r="B47" s="1293"/>
      <c r="C47" s="1293"/>
      <c r="D47" s="1293"/>
      <c r="E47" s="1278"/>
      <c r="F47" s="1279"/>
    </row>
    <row r="48" spans="1:7" ht="24.75" customHeight="1" thickTop="1">
      <c r="A48" s="170" t="s">
        <v>4</v>
      </c>
      <c r="B48" s="171" t="s">
        <v>168</v>
      </c>
      <c r="C48" s="172" t="s">
        <v>6</v>
      </c>
      <c r="D48" s="171" t="s">
        <v>130</v>
      </c>
      <c r="E48" s="173" t="s">
        <v>18</v>
      </c>
      <c r="F48" s="174"/>
    </row>
    <row r="49" spans="1:6" ht="24.75" customHeight="1" thickBot="1">
      <c r="A49" s="175" t="s">
        <v>5</v>
      </c>
      <c r="B49" s="171" t="s">
        <v>168</v>
      </c>
      <c r="C49" s="172" t="s">
        <v>3</v>
      </c>
      <c r="D49" s="171" t="s">
        <v>130</v>
      </c>
      <c r="E49" s="176" t="s">
        <v>19</v>
      </c>
      <c r="F49" s="177" t="s">
        <v>19</v>
      </c>
    </row>
    <row r="50" spans="1:6" ht="24.75" customHeight="1" thickTop="1" thickBot="1">
      <c r="A50" s="1278" t="s">
        <v>31</v>
      </c>
      <c r="B50" s="1257"/>
      <c r="C50" s="1257"/>
      <c r="D50" s="1257"/>
      <c r="E50" s="1278"/>
      <c r="F50" s="1279"/>
    </row>
    <row r="51" spans="1:6" ht="24.75" customHeight="1" thickTop="1">
      <c r="A51" s="178" t="s">
        <v>30</v>
      </c>
      <c r="B51" s="179" t="s">
        <v>26</v>
      </c>
      <c r="C51" s="179" t="s">
        <v>22</v>
      </c>
      <c r="D51" s="179" t="s">
        <v>23</v>
      </c>
      <c r="E51" s="1247" t="s">
        <v>239</v>
      </c>
      <c r="F51" s="1248"/>
    </row>
    <row r="52" spans="1:6" ht="24.75" customHeight="1">
      <c r="A52" s="180">
        <v>1897200000</v>
      </c>
      <c r="B52" s="181"/>
      <c r="C52" s="180">
        <v>1897200000</v>
      </c>
      <c r="D52" s="182" t="s">
        <v>250</v>
      </c>
      <c r="E52" s="1272">
        <v>1897200000</v>
      </c>
      <c r="F52" s="1272"/>
    </row>
    <row r="53" spans="1:6" ht="24.75" customHeight="1">
      <c r="A53" s="183" t="s">
        <v>25</v>
      </c>
      <c r="B53" s="184"/>
      <c r="C53" s="180">
        <v>1897200000</v>
      </c>
      <c r="D53" s="184"/>
      <c r="E53" s="1276">
        <v>1897200000</v>
      </c>
      <c r="F53" s="1276"/>
    </row>
    <row r="54" spans="1:6" ht="24.75" customHeight="1" thickBot="1">
      <c r="A54" s="1257" t="s">
        <v>27</v>
      </c>
      <c r="B54" s="1257"/>
      <c r="C54" s="1257"/>
      <c r="D54" s="1257"/>
      <c r="E54" s="1257"/>
      <c r="F54" s="1258"/>
    </row>
    <row r="55" spans="1:6" ht="24.75" customHeight="1" thickTop="1">
      <c r="A55" s="1249" t="s">
        <v>28</v>
      </c>
      <c r="B55" s="1250"/>
      <c r="C55" s="185" t="s">
        <v>29</v>
      </c>
      <c r="D55" s="185" t="s">
        <v>414</v>
      </c>
      <c r="E55" s="1273" t="s">
        <v>415</v>
      </c>
      <c r="F55" s="1274"/>
    </row>
    <row r="56" spans="1:6" ht="24.75" customHeight="1">
      <c r="A56" s="1251"/>
      <c r="B56" s="1251"/>
      <c r="C56" s="436"/>
      <c r="D56" s="436"/>
      <c r="E56" s="1275"/>
      <c r="F56" s="1275"/>
    </row>
    <row r="57" spans="1:6" ht="24.75" customHeight="1" thickBot="1">
      <c r="A57" s="1257" t="s">
        <v>32</v>
      </c>
      <c r="B57" s="1257"/>
      <c r="C57" s="1257"/>
      <c r="D57" s="1257"/>
      <c r="E57" s="1257"/>
      <c r="F57" s="1258"/>
    </row>
    <row r="58" spans="1:6" ht="24.75" customHeight="1" thickTop="1">
      <c r="A58" s="1259" t="s">
        <v>33</v>
      </c>
      <c r="B58" s="186" t="s">
        <v>34</v>
      </c>
      <c r="C58" s="186" t="s">
        <v>35</v>
      </c>
      <c r="D58" s="186" t="s">
        <v>36</v>
      </c>
      <c r="E58" s="1269" t="s">
        <v>37</v>
      </c>
      <c r="F58" s="1270"/>
    </row>
    <row r="59" spans="1:6" ht="24.75" customHeight="1">
      <c r="A59" s="1260"/>
      <c r="B59" s="437"/>
      <c r="C59" s="187"/>
      <c r="D59" s="355"/>
      <c r="E59" s="1256"/>
      <c r="F59" s="1256"/>
    </row>
    <row r="60" spans="1:6" ht="24.75" customHeight="1">
      <c r="A60" s="188" t="s">
        <v>38</v>
      </c>
      <c r="B60" s="437"/>
      <c r="C60" s="189"/>
      <c r="D60" s="189"/>
      <c r="E60" s="1271"/>
      <c r="F60" s="1271"/>
    </row>
    <row r="61" spans="1:6" ht="24.75" customHeight="1">
      <c r="A61" s="1261" t="s">
        <v>58</v>
      </c>
      <c r="B61" s="190" t="s">
        <v>39</v>
      </c>
      <c r="C61" s="190" t="s">
        <v>40</v>
      </c>
      <c r="D61" s="190" t="s">
        <v>41</v>
      </c>
      <c r="E61" s="1252" t="s">
        <v>42</v>
      </c>
      <c r="F61" s="1253"/>
    </row>
    <row r="62" spans="1:6" ht="24.75" customHeight="1">
      <c r="A62" s="1262"/>
      <c r="B62" s="189"/>
      <c r="C62" s="435"/>
      <c r="D62" s="189"/>
      <c r="E62" s="1254"/>
      <c r="F62" s="1255"/>
    </row>
    <row r="63" spans="1:6" ht="24.75" customHeight="1">
      <c r="A63" s="1263" t="s">
        <v>63</v>
      </c>
      <c r="B63" s="1265"/>
      <c r="C63" s="1266"/>
      <c r="D63" s="1266"/>
      <c r="E63" s="1266"/>
      <c r="F63" s="1266"/>
    </row>
    <row r="64" spans="1:6" ht="24.75" customHeight="1">
      <c r="A64" s="1264"/>
      <c r="B64" s="1267"/>
      <c r="C64" s="1259"/>
      <c r="D64" s="1259"/>
      <c r="E64" s="1259"/>
      <c r="F64" s="1268"/>
    </row>
    <row r="65" spans="1:6" ht="24.75" customHeight="1" thickBot="1">
      <c r="A65" s="1264"/>
      <c r="B65" s="1267"/>
      <c r="C65" s="1259"/>
      <c r="D65" s="1259"/>
      <c r="E65" s="1259"/>
      <c r="F65" s="1268"/>
    </row>
    <row r="66" spans="1:6" ht="33" customHeight="1" thickTop="1" thickBot="1">
      <c r="A66" s="1277" t="s">
        <v>43</v>
      </c>
      <c r="B66" s="1278"/>
      <c r="C66" s="1278"/>
      <c r="D66" s="1278"/>
      <c r="E66" s="1278"/>
      <c r="F66" s="1279"/>
    </row>
    <row r="67" spans="1:6" ht="25.5" customHeight="1" thickTop="1">
      <c r="A67" s="1280" t="s">
        <v>44</v>
      </c>
      <c r="B67" s="1281"/>
      <c r="C67" s="523" t="s">
        <v>45</v>
      </c>
      <c r="D67" s="544" t="s">
        <v>46</v>
      </c>
      <c r="E67" s="1296" t="s">
        <v>59</v>
      </c>
      <c r="F67" s="1297"/>
    </row>
    <row r="68" spans="1:6" ht="24.75" customHeight="1">
      <c r="A68" s="545"/>
      <c r="B68" s="546"/>
      <c r="C68" s="547"/>
      <c r="D68" s="546"/>
      <c r="E68" s="548"/>
      <c r="F68" s="549"/>
    </row>
    <row r="69" spans="1:6" ht="25.5" customHeight="1">
      <c r="A69" s="1235" t="s">
        <v>508</v>
      </c>
      <c r="B69" s="1235"/>
      <c r="C69" s="524" t="s">
        <v>590</v>
      </c>
      <c r="D69" s="550"/>
      <c r="E69" s="1243"/>
      <c r="F69" s="1244"/>
    </row>
    <row r="70" spans="1:6" ht="27" customHeight="1">
      <c r="A70" s="1235" t="s">
        <v>509</v>
      </c>
      <c r="B70" s="1235"/>
      <c r="C70" s="524" t="s">
        <v>591</v>
      </c>
      <c r="D70" s="550"/>
      <c r="E70" s="1230"/>
      <c r="F70" s="1231"/>
    </row>
    <row r="71" spans="1:6" ht="33" customHeight="1">
      <c r="A71" s="1235" t="s">
        <v>510</v>
      </c>
      <c r="B71" s="1235"/>
      <c r="C71" s="524" t="s">
        <v>590</v>
      </c>
      <c r="D71" s="550"/>
      <c r="E71" s="1240"/>
      <c r="F71" s="1241"/>
    </row>
    <row r="72" spans="1:6" ht="33" customHeight="1">
      <c r="A72" s="1235" t="s">
        <v>511</v>
      </c>
      <c r="B72" s="1235"/>
      <c r="C72" s="525" t="s">
        <v>592</v>
      </c>
      <c r="D72" s="550"/>
      <c r="E72" s="1243"/>
      <c r="F72" s="1244"/>
    </row>
    <row r="73" spans="1:6" ht="33" customHeight="1">
      <c r="A73" s="1235" t="s">
        <v>512</v>
      </c>
      <c r="B73" s="1235"/>
      <c r="C73" s="525" t="s">
        <v>590</v>
      </c>
      <c r="D73" s="550"/>
      <c r="E73" s="1243"/>
      <c r="F73" s="1244"/>
    </row>
    <row r="74" spans="1:6" ht="44.25" customHeight="1">
      <c r="A74" s="1235" t="s">
        <v>513</v>
      </c>
      <c r="B74" s="1235"/>
      <c r="C74" s="525" t="s">
        <v>590</v>
      </c>
      <c r="D74" s="550"/>
      <c r="E74" s="1230"/>
      <c r="F74" s="1231"/>
    </row>
    <row r="75" spans="1:6" ht="47.25" customHeight="1">
      <c r="A75" s="1298" t="s">
        <v>514</v>
      </c>
      <c r="B75" s="1298"/>
      <c r="C75" s="525" t="s">
        <v>266</v>
      </c>
      <c r="D75" s="550"/>
      <c r="E75" s="1230"/>
      <c r="F75" s="1231"/>
    </row>
    <row r="76" spans="1:6" ht="81.75" customHeight="1">
      <c r="A76" s="1298" t="s">
        <v>515</v>
      </c>
      <c r="B76" s="1298"/>
      <c r="C76" s="525"/>
      <c r="D76" s="550"/>
      <c r="E76" s="1230"/>
      <c r="F76" s="1231"/>
    </row>
    <row r="77" spans="1:6" ht="44.25" customHeight="1">
      <c r="A77" s="1227" t="s">
        <v>516</v>
      </c>
      <c r="B77" s="1227"/>
      <c r="C77" s="524" t="s">
        <v>266</v>
      </c>
      <c r="D77" s="550"/>
      <c r="E77" s="1230"/>
      <c r="F77" s="1231"/>
    </row>
    <row r="78" spans="1:6" ht="35.25" customHeight="1">
      <c r="A78" s="1227" t="s">
        <v>517</v>
      </c>
      <c r="B78" s="1227"/>
      <c r="C78" s="524" t="s">
        <v>289</v>
      </c>
      <c r="D78" s="550"/>
      <c r="E78" s="1230"/>
      <c r="F78" s="1231"/>
    </row>
    <row r="79" spans="1:6" ht="36" customHeight="1">
      <c r="A79" s="1235" t="s">
        <v>518</v>
      </c>
      <c r="B79" s="1235"/>
      <c r="C79" s="525" t="s">
        <v>266</v>
      </c>
      <c r="D79" s="550"/>
      <c r="E79" s="1230"/>
      <c r="F79" s="1231"/>
    </row>
    <row r="80" spans="1:6" ht="36.75" customHeight="1">
      <c r="A80" s="1235" t="s">
        <v>519</v>
      </c>
      <c r="B80" s="1235"/>
      <c r="C80" s="526" t="s">
        <v>593</v>
      </c>
      <c r="D80" s="550"/>
      <c r="E80" s="1245"/>
      <c r="F80" s="1246"/>
    </row>
    <row r="81" spans="1:6" ht="44.25" customHeight="1">
      <c r="A81" s="1227" t="s">
        <v>520</v>
      </c>
      <c r="B81" s="1227"/>
      <c r="C81" s="525"/>
      <c r="D81" s="550"/>
      <c r="E81" s="1230"/>
      <c r="F81" s="1231"/>
    </row>
    <row r="82" spans="1:6" ht="40.5" customHeight="1">
      <c r="A82" s="1227" t="s">
        <v>521</v>
      </c>
      <c r="B82" s="1227"/>
      <c r="C82" s="527"/>
      <c r="D82" s="550"/>
      <c r="E82" s="1240"/>
      <c r="F82" s="1241"/>
    </row>
    <row r="83" spans="1:6" ht="24.75" customHeight="1">
      <c r="A83" s="1235" t="s">
        <v>522</v>
      </c>
      <c r="B83" s="1235"/>
      <c r="C83" s="524"/>
      <c r="D83" s="550"/>
      <c r="E83" s="1230"/>
      <c r="F83" s="1231"/>
    </row>
    <row r="84" spans="1:6" ht="27.75" customHeight="1">
      <c r="A84" s="1235" t="s">
        <v>523</v>
      </c>
      <c r="B84" s="1235"/>
      <c r="C84" s="525" t="s">
        <v>591</v>
      </c>
      <c r="D84" s="550"/>
      <c r="E84" s="1230"/>
      <c r="F84" s="1231"/>
    </row>
    <row r="85" spans="1:6" ht="32.25" customHeight="1">
      <c r="A85" s="1235" t="s">
        <v>524</v>
      </c>
      <c r="B85" s="1235"/>
      <c r="C85" s="525" t="s">
        <v>593</v>
      </c>
      <c r="D85" s="550"/>
      <c r="E85" s="1240"/>
      <c r="F85" s="1241"/>
    </row>
    <row r="86" spans="1:6" ht="31.5" customHeight="1">
      <c r="A86" s="1227" t="s">
        <v>525</v>
      </c>
      <c r="B86" s="1227"/>
      <c r="C86" s="525" t="s">
        <v>592</v>
      </c>
      <c r="D86" s="550"/>
      <c r="E86" s="1240"/>
      <c r="F86" s="1241"/>
    </row>
    <row r="87" spans="1:6" ht="27" customHeight="1">
      <c r="A87" s="1227" t="s">
        <v>526</v>
      </c>
      <c r="B87" s="1227"/>
      <c r="C87" s="524" t="s">
        <v>594</v>
      </c>
      <c r="D87" s="550"/>
      <c r="E87" s="1240"/>
      <c r="F87" s="1241"/>
    </row>
    <row r="88" spans="1:6" ht="38.25" customHeight="1">
      <c r="A88" s="1235" t="s">
        <v>527</v>
      </c>
      <c r="B88" s="1235"/>
      <c r="C88" s="524" t="s">
        <v>590</v>
      </c>
      <c r="D88" s="550"/>
      <c r="E88" s="1230"/>
      <c r="F88" s="1231"/>
    </row>
    <row r="89" spans="1:6" ht="34.5" customHeight="1">
      <c r="A89" s="1235" t="s">
        <v>528</v>
      </c>
      <c r="B89" s="1235"/>
      <c r="C89" s="527"/>
      <c r="D89" s="550"/>
      <c r="E89" s="1240"/>
      <c r="F89" s="1241"/>
    </row>
    <row r="90" spans="1:6" ht="36.75" customHeight="1">
      <c r="A90" s="1235" t="s">
        <v>529</v>
      </c>
      <c r="B90" s="1235"/>
      <c r="D90" s="550"/>
      <c r="E90" s="1230"/>
      <c r="F90" s="1231"/>
    </row>
    <row r="91" spans="1:6" ht="33" customHeight="1">
      <c r="A91" s="1235" t="s">
        <v>530</v>
      </c>
      <c r="B91" s="1235"/>
      <c r="C91" s="524" t="s">
        <v>591</v>
      </c>
      <c r="D91" s="550"/>
      <c r="E91" s="1230"/>
      <c r="F91" s="1231"/>
    </row>
    <row r="92" spans="1:6" ht="27" customHeight="1">
      <c r="A92" s="1242" t="s">
        <v>531</v>
      </c>
      <c r="B92" s="1242"/>
      <c r="C92" s="524" t="s">
        <v>266</v>
      </c>
      <c r="D92" s="550"/>
      <c r="E92" s="1243"/>
      <c r="F92" s="1244"/>
    </row>
    <row r="93" spans="1:6" ht="55.5" customHeight="1">
      <c r="A93" s="1235" t="s">
        <v>532</v>
      </c>
      <c r="B93" s="1235"/>
      <c r="C93" s="527" t="s">
        <v>266</v>
      </c>
      <c r="D93" s="550"/>
      <c r="E93" s="1230"/>
      <c r="F93" s="1231"/>
    </row>
    <row r="94" spans="1:6" ht="55.5" customHeight="1">
      <c r="A94" s="807" t="s">
        <v>533</v>
      </c>
      <c r="B94" s="807"/>
      <c r="C94" s="527"/>
      <c r="D94" s="551"/>
      <c r="E94" s="1230"/>
      <c r="F94" s="1231"/>
    </row>
    <row r="95" spans="1:6" ht="55.5" customHeight="1">
      <c r="A95" s="807" t="s">
        <v>534</v>
      </c>
      <c r="B95" s="807"/>
      <c r="C95" s="524"/>
      <c r="D95" s="550"/>
      <c r="E95" s="1230"/>
      <c r="F95" s="1231"/>
    </row>
    <row r="96" spans="1:6" ht="66" customHeight="1">
      <c r="A96" s="807" t="s">
        <v>535</v>
      </c>
      <c r="B96" s="807"/>
      <c r="C96" s="527"/>
      <c r="D96" s="551"/>
      <c r="E96" s="1230"/>
      <c r="F96" s="1231"/>
    </row>
    <row r="97" spans="1:6" ht="66" customHeight="1">
      <c r="A97" s="1235" t="s">
        <v>536</v>
      </c>
      <c r="B97" s="1235"/>
      <c r="C97" s="527"/>
      <c r="D97" s="551"/>
      <c r="E97" s="1230"/>
      <c r="F97" s="1231"/>
    </row>
    <row r="98" spans="1:6" ht="55.5" customHeight="1">
      <c r="A98" s="1239"/>
      <c r="B98" s="1239"/>
      <c r="C98" s="524"/>
      <c r="D98" s="550"/>
      <c r="E98" s="1230"/>
      <c r="F98" s="1231"/>
    </row>
    <row r="99" spans="1:6" ht="30" customHeight="1">
      <c r="A99" s="1227" t="s">
        <v>537</v>
      </c>
      <c r="B99" s="1227"/>
      <c r="C99" s="527"/>
      <c r="D99" s="550"/>
      <c r="E99" s="1230"/>
      <c r="F99" s="1231"/>
    </row>
    <row r="100" spans="1:6" ht="40.5" customHeight="1">
      <c r="A100" s="1228"/>
      <c r="B100" s="1229"/>
      <c r="C100" s="527"/>
      <c r="D100" s="551"/>
      <c r="E100" s="1232"/>
      <c r="F100" s="1233"/>
    </row>
    <row r="101" spans="1:6" s="479" customFormat="1" ht="33.75" customHeight="1">
      <c r="A101" s="1227" t="s">
        <v>538</v>
      </c>
      <c r="B101" s="1227"/>
      <c r="C101" s="527"/>
      <c r="D101" s="551"/>
      <c r="E101" s="595"/>
      <c r="F101" s="596"/>
    </row>
    <row r="102" spans="1:6" s="479" customFormat="1" ht="33.75" customHeight="1">
      <c r="A102" s="1228"/>
      <c r="B102" s="1229"/>
      <c r="C102" s="527"/>
      <c r="D102" s="551"/>
      <c r="E102" s="595"/>
      <c r="F102" s="596"/>
    </row>
    <row r="103" spans="1:6" s="479" customFormat="1" ht="33.75" customHeight="1">
      <c r="A103" s="1227" t="s">
        <v>539</v>
      </c>
      <c r="B103" s="1227"/>
      <c r="C103" s="527"/>
      <c r="D103" s="551"/>
      <c r="E103" s="595"/>
      <c r="F103" s="596"/>
    </row>
    <row r="104" spans="1:6" s="479" customFormat="1" ht="33.75" customHeight="1">
      <c r="A104" s="1227" t="s">
        <v>540</v>
      </c>
      <c r="B104" s="1227"/>
      <c r="C104" s="527"/>
      <c r="D104" s="551"/>
      <c r="E104" s="595"/>
      <c r="F104" s="596"/>
    </row>
    <row r="105" spans="1:6" s="479" customFormat="1" ht="33.75" customHeight="1">
      <c r="A105" s="1227" t="s">
        <v>541</v>
      </c>
      <c r="B105" s="1227"/>
      <c r="C105" s="527"/>
      <c r="D105" s="551"/>
      <c r="E105" s="595"/>
      <c r="F105" s="596"/>
    </row>
    <row r="106" spans="1:6" s="479" customFormat="1" ht="33.75" customHeight="1">
      <c r="A106" s="1227" t="s">
        <v>542</v>
      </c>
      <c r="B106" s="1227"/>
      <c r="C106" s="527"/>
      <c r="D106" s="551"/>
      <c r="E106" s="595"/>
      <c r="F106" s="596"/>
    </row>
    <row r="107" spans="1:6" s="479" customFormat="1" ht="33.75" customHeight="1">
      <c r="A107" s="1227" t="s">
        <v>543</v>
      </c>
      <c r="B107" s="1227"/>
      <c r="C107" s="527"/>
      <c r="D107" s="551"/>
      <c r="E107" s="595"/>
      <c r="F107" s="596"/>
    </row>
    <row r="108" spans="1:6" s="479" customFormat="1" ht="33.75" customHeight="1">
      <c r="A108" s="1227" t="s">
        <v>544</v>
      </c>
      <c r="B108" s="1227"/>
      <c r="C108" s="527"/>
      <c r="D108" s="551"/>
      <c r="E108" s="595"/>
      <c r="F108" s="596"/>
    </row>
    <row r="109" spans="1:6" s="479" customFormat="1" ht="61.5" customHeight="1">
      <c r="A109" s="1234" t="s">
        <v>545</v>
      </c>
      <c r="B109" s="1234"/>
      <c r="C109" s="527"/>
      <c r="D109" s="551"/>
      <c r="E109" s="595"/>
      <c r="F109" s="596"/>
    </row>
    <row r="110" spans="1:6" s="479" customFormat="1" ht="33.75" customHeight="1">
      <c r="A110" s="1235" t="s">
        <v>546</v>
      </c>
      <c r="B110" s="1235"/>
      <c r="C110" s="527"/>
      <c r="D110" s="551"/>
      <c r="E110" s="595"/>
      <c r="F110" s="596"/>
    </row>
    <row r="111" spans="1:6" s="479" customFormat="1" ht="33.75" customHeight="1">
      <c r="A111" s="1235" t="s">
        <v>547</v>
      </c>
      <c r="B111" s="1235"/>
      <c r="C111" s="527"/>
      <c r="D111" s="551"/>
      <c r="E111" s="595"/>
      <c r="F111" s="596"/>
    </row>
    <row r="112" spans="1:6" s="479" customFormat="1" ht="33.75" customHeight="1">
      <c r="A112" s="1235" t="s">
        <v>548</v>
      </c>
      <c r="B112" s="1235"/>
      <c r="C112" s="527"/>
      <c r="D112" s="551"/>
      <c r="E112" s="595"/>
      <c r="F112" s="596"/>
    </row>
    <row r="113" spans="1:6" s="479" customFormat="1" ht="33.75" customHeight="1">
      <c r="A113" s="1236" t="s">
        <v>549</v>
      </c>
      <c r="B113" s="1236"/>
      <c r="C113" s="527"/>
      <c r="D113" s="551"/>
      <c r="E113" s="595"/>
      <c r="F113" s="596"/>
    </row>
    <row r="114" spans="1:6" s="479" customFormat="1" ht="33.75" customHeight="1">
      <c r="A114" s="1237"/>
      <c r="B114" s="1238"/>
      <c r="C114" s="527"/>
      <c r="D114" s="551"/>
      <c r="E114" s="595"/>
      <c r="F114" s="596"/>
    </row>
    <row r="115" spans="1:6" s="479" customFormat="1" ht="33.75" customHeight="1">
      <c r="A115" s="1235" t="s">
        <v>550</v>
      </c>
      <c r="B115" s="1235"/>
      <c r="C115" s="527"/>
      <c r="D115" s="551"/>
      <c r="E115" s="595"/>
      <c r="F115" s="596"/>
    </row>
    <row r="116" spans="1:6" s="479" customFormat="1" ht="33.75" customHeight="1">
      <c r="A116" s="1236" t="s">
        <v>551</v>
      </c>
      <c r="B116" s="1236"/>
      <c r="C116" s="527"/>
      <c r="D116" s="551"/>
      <c r="E116" s="595"/>
      <c r="F116" s="596"/>
    </row>
    <row r="117" spans="1:6" s="479" customFormat="1" ht="33.75" customHeight="1" thickBot="1">
      <c r="A117" s="1230"/>
      <c r="B117" s="1231"/>
      <c r="C117" s="527"/>
      <c r="D117" s="551"/>
      <c r="E117" s="595"/>
      <c r="F117" s="596"/>
    </row>
    <row r="118" spans="1:6" ht="60" customHeight="1" thickTop="1" thickBot="1">
      <c r="A118" s="597" t="s">
        <v>61</v>
      </c>
      <c r="B118" s="597"/>
      <c r="C118" s="597"/>
      <c r="D118" s="597"/>
      <c r="E118" s="597"/>
      <c r="F118" s="597"/>
    </row>
    <row r="119" spans="1:6" ht="15.75" customHeight="1" thickTop="1">
      <c r="A119" s="597" t="s">
        <v>47</v>
      </c>
      <c r="B119" s="597"/>
      <c r="C119" s="597"/>
      <c r="D119" s="597" t="s">
        <v>62</v>
      </c>
      <c r="E119" s="597"/>
      <c r="F119" s="597"/>
    </row>
    <row r="120" spans="1:6">
      <c r="A120" s="615" t="s">
        <v>48</v>
      </c>
      <c r="B120" s="622"/>
      <c r="C120" s="622"/>
      <c r="D120" s="552" t="s">
        <v>49</v>
      </c>
      <c r="E120" s="1223"/>
      <c r="F120" s="1224"/>
    </row>
    <row r="121" spans="1:6" ht="15.75" thickBot="1">
      <c r="A121" s="616" t="s">
        <v>25</v>
      </c>
      <c r="B121" s="622"/>
      <c r="C121" s="622"/>
      <c r="D121" s="618" t="s">
        <v>50</v>
      </c>
      <c r="E121" s="1223"/>
      <c r="F121" s="1224"/>
    </row>
    <row r="122" spans="1:6" ht="16.5" thickTop="1" thickBot="1">
      <c r="A122" s="604" t="s">
        <v>51</v>
      </c>
      <c r="B122" s="622"/>
      <c r="C122" s="622"/>
      <c r="D122" s="619" t="s">
        <v>25</v>
      </c>
      <c r="E122" s="1225"/>
      <c r="F122" s="1226"/>
    </row>
    <row r="123" spans="1:6" ht="15.75" thickTop="1">
      <c r="A123" s="617"/>
      <c r="B123" s="622"/>
      <c r="C123" s="622"/>
      <c r="D123" s="605"/>
      <c r="E123" s="606"/>
      <c r="F123" s="606"/>
    </row>
    <row r="124" spans="1:6">
      <c r="A124" s="617"/>
      <c r="B124" s="622"/>
      <c r="C124" s="622"/>
      <c r="D124" s="620"/>
      <c r="E124" s="600"/>
      <c r="F124" s="600"/>
    </row>
    <row r="125" spans="1:6">
      <c r="A125" s="617"/>
      <c r="B125" s="622"/>
      <c r="C125" s="622"/>
      <c r="D125" s="620"/>
      <c r="E125" s="600"/>
      <c r="F125" s="600"/>
    </row>
    <row r="126" spans="1:6">
      <c r="A126" s="607" t="s">
        <v>55</v>
      </c>
      <c r="B126" s="622"/>
      <c r="C126" s="622"/>
      <c r="D126" s="620"/>
      <c r="E126" s="600"/>
      <c r="F126" s="600"/>
    </row>
    <row r="127" spans="1:6" ht="15.75" thickBot="1">
      <c r="B127" s="623"/>
      <c r="C127" s="623"/>
      <c r="D127" s="608"/>
      <c r="E127" s="608"/>
      <c r="F127" s="609"/>
    </row>
    <row r="128" spans="1:6" ht="26.25" thickTop="1">
      <c r="A128" s="597" t="s">
        <v>52</v>
      </c>
      <c r="B128" s="621"/>
      <c r="C128" s="621"/>
      <c r="D128" s="598"/>
      <c r="E128" s="598"/>
      <c r="F128" s="599"/>
    </row>
    <row r="129" spans="1:6" ht="15.75" customHeight="1">
      <c r="A129" s="600"/>
      <c r="B129" s="600"/>
      <c r="C129" s="600"/>
      <c r="D129" s="600"/>
      <c r="E129" s="600"/>
      <c r="F129" s="600"/>
    </row>
    <row r="130" spans="1:6">
      <c r="A130" s="600"/>
      <c r="B130" s="600"/>
      <c r="C130" s="600"/>
      <c r="D130" s="600"/>
      <c r="E130" s="600"/>
      <c r="F130" s="600"/>
    </row>
    <row r="131" spans="1:6" ht="15.75" thickBot="1">
      <c r="A131" s="601" t="s">
        <v>55</v>
      </c>
      <c r="B131" s="600"/>
      <c r="C131" s="600"/>
      <c r="D131" s="600"/>
      <c r="E131" s="600"/>
      <c r="F131" s="600"/>
    </row>
    <row r="132" spans="1:6" ht="16.5" thickTop="1" thickBot="1">
      <c r="B132" s="602"/>
      <c r="C132" s="602"/>
      <c r="D132" s="602"/>
      <c r="E132" s="602"/>
      <c r="F132" s="603"/>
    </row>
    <row r="133" spans="1:6" ht="15.75" thickTop="1"/>
  </sheetData>
  <mergeCells count="154">
    <mergeCell ref="B19:F19"/>
    <mergeCell ref="B3:F3"/>
    <mergeCell ref="B20:F20"/>
    <mergeCell ref="B10:F10"/>
    <mergeCell ref="B11:F11"/>
    <mergeCell ref="B16:F16"/>
    <mergeCell ref="A10:A41"/>
    <mergeCell ref="B30:F30"/>
    <mergeCell ref="B31:F31"/>
    <mergeCell ref="B32:F32"/>
    <mergeCell ref="B21:F21"/>
    <mergeCell ref="B22:F22"/>
    <mergeCell ref="B23:F23"/>
    <mergeCell ref="B24:F24"/>
    <mergeCell ref="B25:F25"/>
    <mergeCell ref="B26:F26"/>
    <mergeCell ref="B27:F27"/>
    <mergeCell ref="B28:F28"/>
    <mergeCell ref="B29:F29"/>
    <mergeCell ref="B35:F35"/>
    <mergeCell ref="B36:F36"/>
    <mergeCell ref="B37:F37"/>
    <mergeCell ref="B38:F38"/>
    <mergeCell ref="B39:F39"/>
    <mergeCell ref="A73:B73"/>
    <mergeCell ref="E73:F73"/>
    <mergeCell ref="A74:B74"/>
    <mergeCell ref="E74:F74"/>
    <mergeCell ref="A75:B75"/>
    <mergeCell ref="E75:F75"/>
    <mergeCell ref="A76:B76"/>
    <mergeCell ref="E76:F76"/>
    <mergeCell ref="A1:E1"/>
    <mergeCell ref="A2:F2"/>
    <mergeCell ref="B7:F7"/>
    <mergeCell ref="B18:F18"/>
    <mergeCell ref="B17:F17"/>
    <mergeCell ref="B4:F4"/>
    <mergeCell ref="A8:A9"/>
    <mergeCell ref="B8:F9"/>
    <mergeCell ref="B12:F12"/>
    <mergeCell ref="B13:F13"/>
    <mergeCell ref="B14:F14"/>
    <mergeCell ref="B6:F6"/>
    <mergeCell ref="B5:F5"/>
    <mergeCell ref="B15:F15"/>
    <mergeCell ref="B33:F33"/>
    <mergeCell ref="B34:F34"/>
    <mergeCell ref="E67:F67"/>
    <mergeCell ref="A69:B69"/>
    <mergeCell ref="A70:B70"/>
    <mergeCell ref="A71:B71"/>
    <mergeCell ref="E71:F71"/>
    <mergeCell ref="A72:B72"/>
    <mergeCell ref="E72:F72"/>
    <mergeCell ref="E69:F69"/>
    <mergeCell ref="E70:F70"/>
    <mergeCell ref="B40:F40"/>
    <mergeCell ref="B41:F41"/>
    <mergeCell ref="B42:F42"/>
    <mergeCell ref="B43:F43"/>
    <mergeCell ref="A44:F44"/>
    <mergeCell ref="E45:F45"/>
    <mergeCell ref="A47:F47"/>
    <mergeCell ref="E46:F46"/>
    <mergeCell ref="A50:F50"/>
    <mergeCell ref="E51:F51"/>
    <mergeCell ref="A55:B55"/>
    <mergeCell ref="A56:B56"/>
    <mergeCell ref="E61:F61"/>
    <mergeCell ref="E62:F62"/>
    <mergeCell ref="E59:F59"/>
    <mergeCell ref="A77:B77"/>
    <mergeCell ref="E77:F77"/>
    <mergeCell ref="A78:B78"/>
    <mergeCell ref="E78:F78"/>
    <mergeCell ref="A54:F54"/>
    <mergeCell ref="A57:F57"/>
    <mergeCell ref="A58:A59"/>
    <mergeCell ref="A61:A62"/>
    <mergeCell ref="A63:A65"/>
    <mergeCell ref="B63:F65"/>
    <mergeCell ref="E58:F58"/>
    <mergeCell ref="E60:F60"/>
    <mergeCell ref="E52:F52"/>
    <mergeCell ref="E55:F55"/>
    <mergeCell ref="E56:F56"/>
    <mergeCell ref="E53:F53"/>
    <mergeCell ref="A66:F66"/>
    <mergeCell ref="A67:B67"/>
    <mergeCell ref="A79:B79"/>
    <mergeCell ref="E79:F79"/>
    <mergeCell ref="A80:B80"/>
    <mergeCell ref="E80:F80"/>
    <mergeCell ref="A81:B81"/>
    <mergeCell ref="E81:F81"/>
    <mergeCell ref="A82:B82"/>
    <mergeCell ref="E82:F82"/>
    <mergeCell ref="A83:B83"/>
    <mergeCell ref="E83:F83"/>
    <mergeCell ref="A84:B84"/>
    <mergeCell ref="E84:F84"/>
    <mergeCell ref="A85:B85"/>
    <mergeCell ref="E85:F85"/>
    <mergeCell ref="A86:B86"/>
    <mergeCell ref="E86:F86"/>
    <mergeCell ref="A87:B87"/>
    <mergeCell ref="E87:F87"/>
    <mergeCell ref="A88:B88"/>
    <mergeCell ref="E88:F88"/>
    <mergeCell ref="A89:B89"/>
    <mergeCell ref="E89:F89"/>
    <mergeCell ref="A90:B90"/>
    <mergeCell ref="E90:F90"/>
    <mergeCell ref="A91:B91"/>
    <mergeCell ref="E91:F91"/>
    <mergeCell ref="A92:B92"/>
    <mergeCell ref="E92:F92"/>
    <mergeCell ref="A93:B93"/>
    <mergeCell ref="E93:F93"/>
    <mergeCell ref="A94:B94"/>
    <mergeCell ref="E94:F94"/>
    <mergeCell ref="A95:B95"/>
    <mergeCell ref="E95:F95"/>
    <mergeCell ref="A96:B96"/>
    <mergeCell ref="E96:F96"/>
    <mergeCell ref="A97:B97"/>
    <mergeCell ref="E97:F97"/>
    <mergeCell ref="A98:B98"/>
    <mergeCell ref="E98:F98"/>
    <mergeCell ref="E121:F121"/>
    <mergeCell ref="E122:F122"/>
    <mergeCell ref="A99:B99"/>
    <mergeCell ref="A100:B100"/>
    <mergeCell ref="E99:F99"/>
    <mergeCell ref="A101:B101"/>
    <mergeCell ref="E100:F100"/>
    <mergeCell ref="A102:B102"/>
    <mergeCell ref="E120:F120"/>
    <mergeCell ref="A103:B103"/>
    <mergeCell ref="A104:B104"/>
    <mergeCell ref="A105:B105"/>
    <mergeCell ref="A106:B106"/>
    <mergeCell ref="A107:B107"/>
    <mergeCell ref="A108:B108"/>
    <mergeCell ref="A109:B109"/>
    <mergeCell ref="A110:B110"/>
    <mergeCell ref="A111:B111"/>
    <mergeCell ref="A112:B112"/>
    <mergeCell ref="A113:B113"/>
    <mergeCell ref="A115:B115"/>
    <mergeCell ref="A116:B116"/>
    <mergeCell ref="A114:B114"/>
    <mergeCell ref="A117:B117"/>
  </mergeCells>
  <pageMargins left="0.28999999999999998" right="0.35" top="0.4" bottom="0.4" header="0.3" footer="0.3"/>
  <pageSetup paperSize="9" scale="65" orientation="portrait" r:id="rId1"/>
  <rowBreaks count="2" manualBreakCount="2">
    <brk id="4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تنظیم منابع طبیعی</vt:lpstr>
      <vt:lpstr>برنامه ملی دارای اولویت </vt:lpstr>
      <vt:lpstr>پروژه  انکشاف زنبورداری</vt:lpstr>
      <vt:lpstr>پروژه آبیاری وذخایرآب</vt:lpstr>
      <vt:lpstr>HCDP</vt:lpstr>
      <vt:lpstr>ماهی پروری و القاح مصنوعی</vt:lpstr>
      <vt:lpstr>CLAP</vt:lpstr>
      <vt:lpstr>تخم بذری</vt:lpstr>
      <vt:lpstr>توسعه کشت پخته و زعفران  </vt:lpstr>
      <vt:lpstr>ZECS</vt:lpstr>
      <vt:lpstr>کمر بند سبز کابل</vt:lpstr>
      <vt:lpstr>مبارزه با امراض نباتی</vt:lpstr>
      <vt:lpstr>حوزه دریایی پنج آمو</vt:lpstr>
      <vt:lpstr>ترویج زراعت دراراضی خشک</vt:lpstr>
      <vt:lpstr>SGRP</vt:lpstr>
      <vt:lpstr>Tranch2</vt:lpstr>
      <vt:lpstr>ساختمان دفتر ترویج در ولایات </vt:lpstr>
      <vt:lpstr>احداث قوریه جات خانګی  سه ولایت</vt:lpstr>
      <vt:lpstr>انکشاف امور کوچی ها </vt:lpstr>
      <vt:lpstr>برنامه انکشاف مالداری و صحت حیو</vt:lpstr>
      <vt:lpstr>پروژه تنظیم آب در مزرعه</vt:lpstr>
      <vt:lpstr>مطالعات امکان سنجی پروژه های اس</vt:lpstr>
      <vt:lpstr>پروژه زنجیره ارزشی باغداری </vt:lpstr>
      <vt:lpstr>سرمایه گذاری وبازاریابی محصولات</vt:lpstr>
      <vt:lpstr>برنامه انکشاف باغداری </vt:lpstr>
      <vt:lpstr>طرح وتنظیم همه جانبه علفچرها </vt:lpstr>
      <vt:lpstr>Sheet1</vt:lpstr>
      <vt:lpstr>CLAP!Print_Area</vt:lpstr>
      <vt:lpstr>'MIS- IT'!Print_Area</vt:lpstr>
      <vt:lpstr>NHLP!Print_Area</vt:lpstr>
      <vt:lpstr>NVDA!Print_Area</vt:lpstr>
      <vt:lpstr>SGRP!Print_Area</vt:lpstr>
      <vt:lpstr>Tranch2!Print_Area</vt:lpstr>
      <vt:lpstr>'اعمارکمپلکس سردخانه های عصری'!Print_Area</vt:lpstr>
      <vt:lpstr>'باغچه های خانگی'!Print_Area</vt:lpstr>
      <vt:lpstr>'برنامه ملی دارای اولویت '!Print_Area</vt:lpstr>
      <vt:lpstr>'پروژه آبیاری وذخایرآب'!Print_Area</vt:lpstr>
      <vt:lpstr>'تخم بذری'!Print_Area</vt:lpstr>
      <vt:lpstr>'ترویج زراعت دراراضی خشک'!Print_Area</vt:lpstr>
      <vt:lpstr>'تنظیم منابع طبیعی'!Print_Area</vt:lpstr>
      <vt:lpstr>'توسعه کشت پخته و زعفران  '!Print_Area</vt:lpstr>
      <vt:lpstr>'حوزه دریایی پنج آمو'!Print_Area</vt:lpstr>
      <vt:lpstr>'ذخایر استراتژیک  گندم '!Print_Area</vt:lpstr>
      <vt:lpstr>'فارمهای ترویجی و تولیدی'!Print_Area</vt:lpstr>
      <vt:lpstr>'مبارزه با امراض نباتی'!Print_Area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reshad.ibrahimi</cp:lastModifiedBy>
  <cp:lastPrinted>2020-05-30T06:05:28Z</cp:lastPrinted>
  <dcterms:created xsi:type="dcterms:W3CDTF">2016-08-08T04:00:50Z</dcterms:created>
  <dcterms:modified xsi:type="dcterms:W3CDTF">2020-07-08T05:57:50Z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