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21000" firstSheet="4" activeTab="6"/>
  </bookViews>
  <sheets>
    <sheet name="استخدام پرسونل " sheetId="1" r:id="rId1"/>
    <sheet name="خریداری پرچون " sheetId="2" r:id="rId2"/>
    <sheet name="تدارکات داخلی " sheetId="3" r:id="rId3"/>
    <sheet name="کار تخنیکی" sheetId="4" r:id="rId4"/>
    <sheet name="پلان سال 1397" sheetId="5" r:id="rId5"/>
    <sheet name="پلان سال 1398" sheetId="6" r:id="rId6"/>
    <sheet name="پلان سال 1399" sheetId="7" r:id="rId7"/>
  </sheets>
  <definedNames>
    <definedName name="_xlnm.Print_Area" localSheetId="0">'استخدام پرسونل '!$A$1:$U$12</definedName>
    <definedName name="_xlnm.Print_Area" localSheetId="2">'تدارکات داخلی '!$A$1:$U$15</definedName>
    <definedName name="_xlnm.Print_Area" localSheetId="1">'خریداری پرچون '!$A$1:$U$12</definedName>
    <definedName name="_xlnm.Print_Area" localSheetId="3">'کار تخنیکی'!$A$1:$U$15</definedName>
  </definedNames>
  <calcPr fullCalcOnLoad="1"/>
</workbook>
</file>

<file path=xl/sharedStrings.xml><?xml version="1.0" encoding="utf-8"?>
<sst xmlns="http://schemas.openxmlformats.org/spreadsheetml/2006/main" count="876" uniqueCount="369">
  <si>
    <t xml:space="preserve">شماره </t>
  </si>
  <si>
    <t xml:space="preserve">فعالیت ها </t>
  </si>
  <si>
    <t xml:space="preserve">نام پروژه </t>
  </si>
  <si>
    <t xml:space="preserve">کود نمبر </t>
  </si>
  <si>
    <t xml:space="preserve">مسؤل تطبیق </t>
  </si>
  <si>
    <t xml:space="preserve">فوکل پاینت معینیت مسلکی </t>
  </si>
  <si>
    <t xml:space="preserve">تشخیص نیازمندی برای کارمند و کارکن </t>
  </si>
  <si>
    <t xml:space="preserve">تهیه لایحه وظایف </t>
  </si>
  <si>
    <t xml:space="preserve">اعلان بست های در مرکز و ولایات </t>
  </si>
  <si>
    <t>پیشنهاد منظوری لایحه وظایف</t>
  </si>
  <si>
    <t xml:space="preserve">شارت لست خلص سوانج </t>
  </si>
  <si>
    <t>مصاحبه و انتخاب کارمند</t>
  </si>
  <si>
    <t xml:space="preserve">تهیه قرار داد و امضا ان </t>
  </si>
  <si>
    <t xml:space="preserve">آغاز کار </t>
  </si>
  <si>
    <t xml:space="preserve">درخواست تخصیص سه ماهه </t>
  </si>
  <si>
    <t xml:space="preserve">اجرای معاشات کارمندان و کارکنان </t>
  </si>
  <si>
    <t xml:space="preserve">بودجه به دالر </t>
  </si>
  <si>
    <t xml:space="preserve">همایون نوابی </t>
  </si>
  <si>
    <t xml:space="preserve">مصارف </t>
  </si>
  <si>
    <t xml:space="preserve">بیلانس </t>
  </si>
  <si>
    <t xml:space="preserve">مجموع فرعی </t>
  </si>
  <si>
    <t xml:space="preserve">جدول گزارش پلان و مصارف پروژه های انکشافی به اساس تقسیمات بودجوی بخش معینیت مسلکی وزارت زراعت ، مالداری و آبیاری </t>
  </si>
  <si>
    <t xml:space="preserve">استخدام پرسونل </t>
  </si>
  <si>
    <t>کتگوری :</t>
  </si>
  <si>
    <t xml:space="preserve">سوپروایزر: </t>
  </si>
  <si>
    <t xml:space="preserve">خریداری پرچون </t>
  </si>
  <si>
    <t xml:space="preserve">پیشنهاد و امر خریداری </t>
  </si>
  <si>
    <t xml:space="preserve">ارسال حکم بریاست اداری  </t>
  </si>
  <si>
    <t xml:space="preserve">ترتیب مشخصات </t>
  </si>
  <si>
    <t xml:space="preserve">ترتیب فورم تدارکاتی </t>
  </si>
  <si>
    <t xml:space="preserve">نرخ گیری از بازار </t>
  </si>
  <si>
    <t xml:space="preserve">ترتیب فورمهای خریداری </t>
  </si>
  <si>
    <t xml:space="preserve">درخواست تخصیص </t>
  </si>
  <si>
    <t xml:space="preserve">خریداری و تسلیمی اجناس </t>
  </si>
  <si>
    <t xml:space="preserve">انتقال پول </t>
  </si>
  <si>
    <t xml:space="preserve">کار های تخنیکی </t>
  </si>
  <si>
    <t xml:space="preserve">تدارکات داخلی </t>
  </si>
  <si>
    <t xml:space="preserve">تهیه مشخصات </t>
  </si>
  <si>
    <t xml:space="preserve">پیشنهاد و امر اعلان </t>
  </si>
  <si>
    <t xml:space="preserve">تهیه فورم تدارکاتی </t>
  </si>
  <si>
    <t xml:space="preserve">مرحله اعلان داوطلبی </t>
  </si>
  <si>
    <t xml:space="preserve">آفر گشایی و ارزیابی </t>
  </si>
  <si>
    <t xml:space="preserve">انتخاب شرکت برنده </t>
  </si>
  <si>
    <t xml:space="preserve">تهیه قرارداد </t>
  </si>
  <si>
    <t xml:space="preserve">صدور فرمایش </t>
  </si>
  <si>
    <t xml:space="preserve">تسلیمی وسایط و وسایل </t>
  </si>
  <si>
    <t xml:space="preserve">انتقال پول به شرکت قراردادی </t>
  </si>
  <si>
    <t>اسم پروژه:</t>
  </si>
  <si>
    <t>تنظیم منابع طبیعی با اشتراک مردم</t>
  </si>
  <si>
    <t>پول تعهد شده به قراردادی</t>
  </si>
  <si>
    <t>ملاحظات</t>
  </si>
  <si>
    <t>پرزه جات محلول پاش</t>
  </si>
  <si>
    <t xml:space="preserve">وسایل آشپز خانه سیار </t>
  </si>
  <si>
    <t>َAFG/390357</t>
  </si>
  <si>
    <t>مبارزه همجانبه با امراض و آفات</t>
  </si>
  <si>
    <t>َAFG/390358</t>
  </si>
  <si>
    <t>احمدی</t>
  </si>
  <si>
    <t>احمدشکیل حازم</t>
  </si>
  <si>
    <t>وسایط نقلیه .</t>
  </si>
  <si>
    <t>ادویجات</t>
  </si>
  <si>
    <t xml:space="preserve"> وسایل مجادلوی ولوژیستیکی</t>
  </si>
  <si>
    <t>ضروریات مجادلوی میخانیکی</t>
  </si>
  <si>
    <t>وسایل و تجهیزات دفتر</t>
  </si>
  <si>
    <t>خریداری 3000 لیتر بروماید</t>
  </si>
  <si>
    <t>مجموعی فرعی</t>
  </si>
  <si>
    <t>مبارزه همه جانبه علیه امراض و آفات نباتی</t>
  </si>
  <si>
    <t>AFG/390357</t>
  </si>
  <si>
    <t>مصارف ساحوی عملیاتی</t>
  </si>
  <si>
    <t>ارزیابی و بررسی  و راپور دهی</t>
  </si>
  <si>
    <t>احمد شکیل حازم</t>
  </si>
  <si>
    <t>کار تخنیکی</t>
  </si>
  <si>
    <t>مبارزه با مور پددار</t>
  </si>
  <si>
    <t>احیای سیستم آب وبرق اسلام قلعه</t>
  </si>
  <si>
    <t>ترمیم وسایط</t>
  </si>
  <si>
    <t>جنگلات</t>
  </si>
  <si>
    <t>دلو</t>
  </si>
  <si>
    <t xml:space="preserve">جدی </t>
  </si>
  <si>
    <t>اسد</t>
  </si>
  <si>
    <t>جوزا</t>
  </si>
  <si>
    <t>فعالیت ها</t>
  </si>
  <si>
    <t xml:space="preserve">زمان تطبیق فعالیت </t>
  </si>
  <si>
    <t xml:space="preserve">بودجه 
انکشافی </t>
  </si>
  <si>
    <t>تطبیق کننده 
فعالیت</t>
  </si>
  <si>
    <t xml:space="preserve">دست آورد </t>
  </si>
  <si>
    <t>ساحات تطبیق فعالیت</t>
  </si>
  <si>
    <t xml:space="preserve">تمویل کننده فعالیت </t>
  </si>
  <si>
    <t>شاخص</t>
  </si>
  <si>
    <t>منبع تمويل كننده</t>
  </si>
  <si>
    <t xml:space="preserve">بودجه
عـــادی </t>
  </si>
  <si>
    <t>حوت</t>
  </si>
  <si>
    <t>حمل</t>
  </si>
  <si>
    <t>ثور</t>
  </si>
  <si>
    <t>سرطان</t>
  </si>
  <si>
    <t>سنبله</t>
  </si>
  <si>
    <t>میزان</t>
  </si>
  <si>
    <t>عقرب</t>
  </si>
  <si>
    <t>قوس</t>
  </si>
  <si>
    <t>5400788  $</t>
  </si>
  <si>
    <t>ثبت و تهیه فلم از تکنالوژی و روش های جدید زراعت و مالداری برای دهاقین کشور</t>
  </si>
  <si>
    <t>انتقال تکنالوژی جدید زراعتی در جامعه دهقانی و بلند بردن ظرفیت زارعین و مالدارن که باعث ازدیاد محصولات زراعتی و مالداری و رشد اقتصادی انها میګردد</t>
  </si>
  <si>
    <t>موجودیت قطعات نمایشی و تکنالوژی جدید زراعت و مالداری</t>
  </si>
  <si>
    <t>ننګرهار، لغمان، پروان، کابل، هرات، بلخ و کندهار</t>
  </si>
  <si>
    <t>آمریت نمایشات عملی زراعتی</t>
  </si>
  <si>
    <t>نمایشات عملی زراعتی از طریق فلم های زراعتی برای دهاقین و مالدارن در ولایات کشور</t>
  </si>
  <si>
    <t>ارتقاء سطح آګاهی و ظرفیت دهاقین و مالدارن کشور در خصوص زراعت و مالداری عصری و نیز ترویج تکنالوژی و یا روش های جدید زراعت و مالداری در جامعه دهقانی</t>
  </si>
  <si>
    <t>موجودیت 1400تن از دهاقین هفت ولایت کشور</t>
  </si>
  <si>
    <t>کابل، پروان، کاپیسا، پنجشیر، ننګرهار، لغمان، کنر، بامیان، بلخ، سمنګان، لوګر، پکتیا، میدان وردګ و هرات</t>
  </si>
  <si>
    <t>300000AF</t>
  </si>
  <si>
    <t>ایجاد ورکشاپ برای کارمندان ولایات جهت نمایش ویدیوی زراعتی برای دهاقین به سطح ولسوالی ها و قریه جات</t>
  </si>
  <si>
    <t>بلند بردن سطح ارتقا ظرفیت کارمنداد ولایتی</t>
  </si>
  <si>
    <t>موجودیت تعداد 100 نفر از کارمنداد ولایتی</t>
  </si>
  <si>
    <t>کابل، کنر، بغلان، هرات، جوزجان، سمنګان، لوګر، سرپل، پکتیا، بامیان، پروان، کاپیسا، تخار، بدخشان، ننګرهار، خوست، غزنی، و کندهار</t>
  </si>
  <si>
    <t>ایجاد روز مزرعه و نمایش فلم های زراعتی در بخش های مختلف زراعت ومالداری</t>
  </si>
  <si>
    <t>انتقال تکنالوژی جدید زراعتی در جامعه دهقانی و بلند بردن ظرفیت زارعین و مالدارن که باعث ازدیاد محصولات زراعتی و مالداری میګردد</t>
  </si>
  <si>
    <t>موجودیت 180 نفر از دهاقین پیشقدم</t>
  </si>
  <si>
    <t>ننګرهار، لغمان، کنر پروان، کاپیسا، و پنجشیر</t>
  </si>
  <si>
    <t>350000AF</t>
  </si>
  <si>
    <t>جمع آوری مشکلات زارعین ومالدارن</t>
  </si>
  <si>
    <t>تشخیص و رسیدګی به چالش صد راه دهاقین و مالدارن</t>
  </si>
  <si>
    <t>موجودیت مشکلات میان دهاقین و مالدارن کشور</t>
  </si>
  <si>
    <t>34 ولایت کشور</t>
  </si>
  <si>
    <t>نظارت وارزیابی از فعالیت های نمایشی ویدیوی های زراعتی در ولایات</t>
  </si>
  <si>
    <t>دریافت معلومات از تطبیق پروګرام توسط</t>
  </si>
  <si>
    <t>موجودیت تعداد50 نفر از کارمندان ولایتی</t>
  </si>
  <si>
    <t>تفکیک و تشخیص دهاقین بیشقدم</t>
  </si>
  <si>
    <t>مشخص نمودن دهاقین پیشقدم کشور جهت بخش تکنالوژی جدید زراعتی و تشویق آنها غرض رسانیدن مهارت ها شان به دهاقین</t>
  </si>
  <si>
    <t>تعین هدف جهت نمایش فلم های زراعتی برای دهاقین نیازمند</t>
  </si>
  <si>
    <t>34ولایت کشور</t>
  </si>
  <si>
    <t>پروپوزل کورس آموزشی  وبازدید تخنیکی تدریس بالای مزرعه   برای  دهاقین ومالداران پیشقدم 34ولایت کشور درولایت کابل</t>
  </si>
  <si>
    <t>آمریت تعلیمات وتبلیغات زراعتی</t>
  </si>
  <si>
    <t xml:space="preserve"> </t>
  </si>
  <si>
    <t>پروپوزل ثبت برنامه های زراعتی رادیویی وتلویزیونی برای دهاقین ومالداران کشور</t>
  </si>
  <si>
    <t>بازدید تخنیکی تدریس بالای مزرعه  برای 200 نفر دهاقین پیشقدم 20 ولایت کشور درولایت کابل  .</t>
  </si>
  <si>
    <t xml:space="preserve">سیرعلمی وتبادل تجارب ازمزارع وفارم های زراعتی ومالداری کشور (ازبکستان ، پاکستان وهندوستان ) برای 60 نفردهاقین ومالداران کشور </t>
  </si>
  <si>
    <t>سفربه ولایات جهت تثبیت وتشخیص ضرورت های آموزشی دهاقین ومامورین ترویج مرکزوولسوالی ها</t>
  </si>
  <si>
    <t>جمع آوری کانسبت نوت ها ازولایات دربخش آموزشی ها ی زاعت ومالداری برای دهاقین ومامورین زراعت ودرج آن درپروپوزل مادری .</t>
  </si>
  <si>
    <t xml:space="preserve">ارتباط با موسسات زراعتی ( پوهنحی زراعت ، انستیوت زراعت وموسسات خارجی ) جهت جمع آوری مواد تخنیکی وعلمی جدید زراعتی </t>
  </si>
  <si>
    <t>ثبت مصاحبه های مسولین ومتخصصین زراعت ولایات ومرکز، دهاقین ومالداران از ولایات کشور وادیت آن دراستدیوونشرآن ازبرنامه زراعت رادیوتلویزیون ملی افغانستان .</t>
  </si>
  <si>
    <t xml:space="preserve">گزارش ازفعالیت های تطبیق شده پلان کاری به مقام ریاست عمومی ترویج وانکشاف زراعت </t>
  </si>
  <si>
    <r>
      <rPr>
        <sz val="7"/>
        <color indexed="8"/>
        <rFont val="Calibri"/>
        <family val="2"/>
      </rPr>
      <t>جمع آوری مواد علمی وتخنیکی جدید زراعتی ازریاست های سکتوری ، پوهنحی زراعت ، انستیوت های زراعت وموسسات که دربخش زراعتی فعالیت دارند جهت آموزش برای دهاقین ومالداران کشور</t>
    </r>
    <r>
      <rPr>
        <sz val="12"/>
        <color indexed="8"/>
        <rFont val="Calibri"/>
        <family val="2"/>
      </rPr>
      <t xml:space="preserve"> .</t>
    </r>
  </si>
  <si>
    <r>
      <rPr>
        <sz val="7"/>
        <color indexed="8"/>
        <rFont val="Calibri"/>
        <family val="2"/>
      </rPr>
      <t>کورس</t>
    </r>
    <r>
      <rPr>
        <sz val="11"/>
        <color theme="1"/>
        <rFont val="Calibri"/>
        <family val="2"/>
      </rPr>
      <t xml:space="preserve"> </t>
    </r>
    <r>
      <rPr>
        <sz val="7"/>
        <color indexed="8"/>
        <rFont val="Calibri"/>
        <family val="2"/>
      </rPr>
      <t>آموزشی ترویج سیستم های جدید زراعت ومالداری   برای 200 نفر دهاقین پیشقدم 20 ولایت کشور درولایت کابل</t>
    </r>
    <r>
      <rPr>
        <sz val="11"/>
        <color theme="1"/>
        <rFont val="Calibri"/>
        <family val="2"/>
      </rPr>
      <t xml:space="preserve">  .</t>
    </r>
  </si>
  <si>
    <r>
      <rPr>
        <sz val="7"/>
        <color indexed="8"/>
        <rFont val="Arial"/>
        <family val="2"/>
      </rPr>
      <t>معرفی روش های جدید</t>
    </r>
    <r>
      <rPr>
        <sz val="12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پرورش، پروسس وبسته بندی محصولات زراعتی ومالداری  ازطریق کورس آموزشی درولایت کابل برای 200 نفردهاقین ومالداران  پیشقدم 20 ولایت  کشور .</t>
    </r>
  </si>
  <si>
    <t xml:space="preserve">بازدید تخنیکی تدریس بالای فارم های مالداری  برای 200 نفر مالدار پیشقدم 20 ولایت کشور درولایت کابل  </t>
  </si>
  <si>
    <t xml:space="preserve">سفرکارمندان به ولایا تحت پلان زراعت خشک </t>
  </si>
  <si>
    <t xml:space="preserve">بازدید از ایجاد فارم های ترویجی وتحقیقاتی </t>
  </si>
  <si>
    <t xml:space="preserve">در 15 ولایت </t>
  </si>
  <si>
    <t xml:space="preserve">معرفی سیستم های جدید زراعت خشک در فارم های ترویجی وتحقیقاتی </t>
  </si>
  <si>
    <t xml:space="preserve">ترینگ  دهاقین  15 ولایت در بخش میتود ها وتکنالوژی جدید زراعت خشک  </t>
  </si>
  <si>
    <t xml:space="preserve">پیشبرد فعالیت تحقیقاتی در بادام باغ </t>
  </si>
  <si>
    <t xml:space="preserve">ایجاد پلات های هنگ در ولایات کشور </t>
  </si>
  <si>
    <r>
      <rPr>
        <sz val="7"/>
        <color indexed="8"/>
        <rFont val="Calibri"/>
        <family val="2"/>
      </rPr>
      <t>ورکشاپ شش ماه وسالانه برای ولایات ومرکز</t>
    </r>
    <r>
      <rPr>
        <sz val="8"/>
        <color indexed="8"/>
        <rFont val="Calibri"/>
        <family val="2"/>
      </rPr>
      <t xml:space="preserve"> </t>
    </r>
  </si>
  <si>
    <t xml:space="preserve">جمع اوری اب بارن وترویج سیتم اب تکمیلی برای نباتات </t>
  </si>
  <si>
    <t xml:space="preserve">معرفی سیستم هایجدید زراعت خشک </t>
  </si>
  <si>
    <t xml:space="preserve">200دهقان </t>
  </si>
  <si>
    <t xml:space="preserve">ایجاد پلات  های نمایشی تحقیقاتی </t>
  </si>
  <si>
    <t xml:space="preserve">داشتن 20 جریب زمین نمایشی برای هنگ  وتوسعه کشت ان </t>
  </si>
  <si>
    <t xml:space="preserve">داشتن 200 قطعه از نباتات مختلف  که به اب کم ضرورت دارد </t>
  </si>
  <si>
    <t xml:space="preserve">داستن مبع  اب تکمیلی </t>
  </si>
  <si>
    <t xml:space="preserve">برای دو فارم </t>
  </si>
  <si>
    <t xml:space="preserve">15  ولایت </t>
  </si>
  <si>
    <t xml:space="preserve">فارم تحقیقات </t>
  </si>
  <si>
    <t xml:space="preserve">15ولایت </t>
  </si>
  <si>
    <t>مرکز</t>
  </si>
  <si>
    <t>2ولایت</t>
  </si>
  <si>
    <t xml:space="preserve">بادام باغ </t>
  </si>
  <si>
    <t>آمریت زراعت درمناطق خشک</t>
  </si>
  <si>
    <t>20000$</t>
  </si>
  <si>
    <t xml:space="preserve">استرالیا </t>
  </si>
  <si>
    <t>نهای سازی مسوده ملی ترویج زراعتی</t>
  </si>
  <si>
    <t>سازمان دهی ،وارسی ونظارت روی تدویر وپیشبرد کورس های اموزشی</t>
  </si>
  <si>
    <t>توحید وتکثیر کانسپت نوت های ارسالی ولایات</t>
  </si>
  <si>
    <t xml:space="preserve">توحید وتکثیر طرح ها وپروپوزل ها ارسالی ولایات </t>
  </si>
  <si>
    <t>توحید وتکثیر بیزنیس پلان های ارسالی ریاست سکتورخصوصی</t>
  </si>
  <si>
    <t>جمع اوری راپورفعالیت های انجام شده ترویج زراعتی ولایتی ومرکزی</t>
  </si>
  <si>
    <t xml:space="preserve">بازدید وارزیابی ازفعالیت های ترویج زراعتی مرکزی ولایتی </t>
  </si>
  <si>
    <t xml:space="preserve">توزیع کتب ورسال ها بمراجعین </t>
  </si>
  <si>
    <t>جذب منابع علمی ونشریه ها وکتب</t>
  </si>
  <si>
    <t>معیاری شدن کورس های اموزشی وبلندرفتن سطح اگاهی دهاقین وکارمندان</t>
  </si>
  <si>
    <t>بعث جذب بودجه وایجاد زمینه کاری به دهاقین ومردم روستا میشود</t>
  </si>
  <si>
    <t>بهبود درکیفیت کاری پروژه ها  وارئیه خدمات ترویجی</t>
  </si>
  <si>
    <t>بلندرفتن سطح اگاهی کارمندان وزارت ومحصلین</t>
  </si>
  <si>
    <t>غنامندی کتاب خانه وازدیاد منابع معلوماتی جهت دسترسی مراجعین</t>
  </si>
  <si>
    <t>مرکزی وولایتی</t>
  </si>
  <si>
    <t>بخش سکتورخصوی وعامه</t>
  </si>
  <si>
    <t>34 ولایت وریاست های مربوط</t>
  </si>
  <si>
    <t>زون های عمده زراعتی</t>
  </si>
  <si>
    <t>مرکز وولایتی</t>
  </si>
  <si>
    <t>پروژه ها ،مؤسسات وپوهنتون ها وافراد انفرادی</t>
  </si>
  <si>
    <t>درسطح کشور</t>
  </si>
  <si>
    <t>امرین خدمات زراعتی وریاست ها</t>
  </si>
  <si>
    <t xml:space="preserve">در مرکز ووزارت </t>
  </si>
  <si>
    <t>در مرکز وزارت</t>
  </si>
  <si>
    <t xml:space="preserve">در مرکز وزارت </t>
  </si>
  <si>
    <t>امریت حمایت برنامه وتیم های کاری وریاست ها</t>
  </si>
  <si>
    <t xml:space="preserve">دولت افغانستان </t>
  </si>
  <si>
    <t xml:space="preserve">داشتن اسناد تقنینی جهت بهتر شدن فعالیت های  ترویج زراعتی </t>
  </si>
  <si>
    <t>پالیسی</t>
  </si>
  <si>
    <t>ریاست عمومی ترویج زراعتی وریاست های زراعت ولایات</t>
  </si>
  <si>
    <t>الف : بخش نمایشات عملی زراعتی</t>
  </si>
  <si>
    <t>ب : بخش تعلیمات و تبلیغات زراعتی</t>
  </si>
  <si>
    <t>ج: بخش عمومی زراعت در مناطق خشک</t>
  </si>
  <si>
    <t>د: بخش حمایت برنامه های زراعتی</t>
  </si>
  <si>
    <t xml:space="preserve">سفر به 8 ولایت  جهت سروی بیس لایت </t>
  </si>
  <si>
    <t xml:space="preserve">تعین اهداف کاری </t>
  </si>
  <si>
    <t xml:space="preserve">16 نفر   </t>
  </si>
  <si>
    <t xml:space="preserve">در 8 ولایت </t>
  </si>
  <si>
    <t>10000$</t>
  </si>
  <si>
    <t xml:space="preserve">ایجاد فارم نمایشی زراعت در مناطق خشک در بادام باغ .مزار </t>
  </si>
  <si>
    <t>ترویج زراعت در مناطق خشک واستفاده از زمین های که قابل استفاده نبود</t>
  </si>
  <si>
    <t xml:space="preserve">داشتن یک پروپوزل زراعت در مناطق خشک </t>
  </si>
  <si>
    <t>در2ولایت</t>
  </si>
  <si>
    <t>50000$</t>
  </si>
  <si>
    <t xml:space="preserve">ساختن دوچکدم </t>
  </si>
  <si>
    <t>دریک ولایت</t>
  </si>
  <si>
    <t xml:space="preserve">تهیه گندم اصلاح شده للمی جهت ایجاد قطعات للمی </t>
  </si>
  <si>
    <t xml:space="preserve">6قطعه نمایشی </t>
  </si>
  <si>
    <t>1000$</t>
  </si>
  <si>
    <t xml:space="preserve">تهیه نهال جهت باع نمایشی زراعت در مناطق خشک </t>
  </si>
  <si>
    <t xml:space="preserve">ترویج باغداری در ماطق خشک </t>
  </si>
  <si>
    <t xml:space="preserve">10پلات </t>
  </si>
  <si>
    <t xml:space="preserve">2 ولایت </t>
  </si>
  <si>
    <t>2000$</t>
  </si>
  <si>
    <t>تهیه سیستم ها نل بخاطر اب تکمیلی در پلات ها از چکدم</t>
  </si>
  <si>
    <t>داشتن قطعات نمایشی جدید</t>
  </si>
  <si>
    <t xml:space="preserve">داشن 10 قطعه </t>
  </si>
  <si>
    <t xml:space="preserve">2ولایت </t>
  </si>
  <si>
    <t>5000$</t>
  </si>
  <si>
    <t xml:space="preserve">ارتقا ظرفیت کارمندان ودهاقین در بخش زراعت درمناطق خشک </t>
  </si>
  <si>
    <t>ایجاد انگیزه دهاقین به زراعت در مناطق خشک</t>
  </si>
  <si>
    <t>موجودیت 100تن دهاقین اموزش یافته</t>
  </si>
  <si>
    <t>8 ولایت</t>
  </si>
  <si>
    <t>40000$</t>
  </si>
  <si>
    <t xml:space="preserve">تهیه کمپیوتر واجناس دفتری برای کارمندان پروژه </t>
  </si>
  <si>
    <t xml:space="preserve">برای شش نفر </t>
  </si>
  <si>
    <t xml:space="preserve">کارمندان </t>
  </si>
  <si>
    <t xml:space="preserve">مرکز </t>
  </si>
  <si>
    <t>الف : بخش زراعت در مناطق خشک</t>
  </si>
  <si>
    <t xml:space="preserve">10 ولایت </t>
  </si>
  <si>
    <t>12802$</t>
  </si>
  <si>
    <t xml:space="preserve">تاسیس دوفارم زراعت خشک  </t>
  </si>
  <si>
    <t xml:space="preserve">داشتن دوفارم  500 جریبه </t>
  </si>
  <si>
    <t>دربلخ وتخار</t>
  </si>
  <si>
    <t>400000$</t>
  </si>
  <si>
    <t xml:space="preserve">ورکشاپ شش ماه وسالانه برای ولایات ومرکز </t>
  </si>
  <si>
    <t xml:space="preserve">کابل ومزارشریف </t>
  </si>
  <si>
    <t>10256$</t>
  </si>
  <si>
    <t xml:space="preserve">ترینگ دهاقین 10 ولایت در بخش سیستم های جدید زراعت  خشک </t>
  </si>
  <si>
    <t xml:space="preserve">تهیه اجناس وکمپوتر دسک تاپ برای کارمندان ترویج </t>
  </si>
  <si>
    <t>اجناس دفتری</t>
  </si>
  <si>
    <t>12پایه دسک تاپ</t>
  </si>
  <si>
    <t>22512$</t>
  </si>
  <si>
    <t>57692$</t>
  </si>
  <si>
    <t xml:space="preserve">ده ولایت </t>
  </si>
  <si>
    <t xml:space="preserve">مسود سازی طرزالعمل توسعه وانکشاف زعفران </t>
  </si>
  <si>
    <t>سندتقنینی</t>
  </si>
  <si>
    <t xml:space="preserve">ریاست عمومی ترویج زراعتی وریاست </t>
  </si>
  <si>
    <t>√</t>
  </si>
  <si>
    <t xml:space="preserve">مسود سازی طرزالعمل توسعه وانکشاف زعفران                    </t>
  </si>
  <si>
    <t>3500دهقان وکارمند</t>
  </si>
  <si>
    <t>مرکزوزارت وولایات</t>
  </si>
  <si>
    <t>امریت حمایت برنامه وتیم های کاری</t>
  </si>
  <si>
    <t>مرکزی وولایتی 360کانسپت نوت</t>
  </si>
  <si>
    <t>بخش سکتورخصوی وعامه40 بیزنس پلان</t>
  </si>
  <si>
    <t>زون های عمده زراعتی 16ولایت</t>
  </si>
  <si>
    <t>ب : بخش حمایت از برنامه ها</t>
  </si>
  <si>
    <t>مسوده  سازی پالیسی ملی ترویج زراعتی</t>
  </si>
  <si>
    <t>3600دهقان وکارمند</t>
  </si>
  <si>
    <t>مرکزی وولایتی 350کانسپت نوت</t>
  </si>
  <si>
    <t>بخش سکتورخصوی وعامه15 بیزنس پلان</t>
  </si>
  <si>
    <t>ج: بخش تعلیمات و تبلیغات</t>
  </si>
  <si>
    <t xml:space="preserve">تهیه طرزالعمل کاری آمریت تعلیمات وتبلیغات زراعتی </t>
  </si>
  <si>
    <t xml:space="preserve">مشخص شدن  وظایف کارمندان فنی  ،  وانتقال تکنالوژی جدید زراعتی برای دهاقین </t>
  </si>
  <si>
    <t xml:space="preserve">موجودیت  طرز العمل </t>
  </si>
  <si>
    <t xml:space="preserve">در ( 34) ولایت </t>
  </si>
  <si>
    <t xml:space="preserve">آمریت تعلمیات وتبلیغات زراعتی </t>
  </si>
  <si>
    <t xml:space="preserve">دریافت ضرورت های آموزشی دهاقین ، مالداران ومامورین ترویج مرکزی وساحوی ولایات وولسوالی ها </t>
  </si>
  <si>
    <t xml:space="preserve">موجودیت دهاقین ، مالداران ومامورین ترویج مرکزی وساحوی ولایات وولسوالی های کشور </t>
  </si>
  <si>
    <t xml:space="preserve">مرکز،ولسوالی وقریه جات ولایات کشور </t>
  </si>
  <si>
    <t xml:space="preserve">بازدید آموزشی تخنیکی ،تبادل تجارب وتدریس بالای مزرعه سبزیجات ودیگرنهاد های زراعتی ومالداری  برای دهاقین ومالداران پیشقدم  </t>
  </si>
  <si>
    <t xml:space="preserve">تبادل افکار دهاقین واستفاده ازتکنالوژی جدید زراعتی بالای مزارع شان </t>
  </si>
  <si>
    <t xml:space="preserve">موجودیت 90 تن دهاقین پیشقدم آموزش دیده </t>
  </si>
  <si>
    <t xml:space="preserve">فارم های زراعتی ومالداری ولایت کابل </t>
  </si>
  <si>
    <t>تعلیمات وتبلیغات زراعتی</t>
  </si>
  <si>
    <t xml:space="preserve">بازدید آموزشی تخنیکی ،تبادل تجارب  وتدریس بالای مزرعه میوه چات ودیگرنهاد های زراعتی ومالداری برای دهاقین ،مالداران وباغداران پیشقدم کشور </t>
  </si>
  <si>
    <t xml:space="preserve">تبادل افکار دهاقین ،باغداران ، مالداران  واستفاده ازتکنالوژی جدید زراعتی بالای مزارع شان </t>
  </si>
  <si>
    <t xml:space="preserve">ارتباط با ریاست های سکتوری وموسسات زراعتی     ( پوهنحی زراعت ، انستیوت زراعت وموسسات خارجی ) جهت جمع آوری مواد درسی آموزشی تخنیکی وعلمی جدید زراعتی برای دهاقین ومالداران کشور </t>
  </si>
  <si>
    <t xml:space="preserve">تشویق  دهاقین ومالداران به اگروتخنیک جدید زراعتی ومالداری واستفاده ازتکنالوژی جدید زراعتی بالای مزارع شان </t>
  </si>
  <si>
    <t xml:space="preserve">افزایش محصولات زراعتی ومالداری دهاقین ومالداران   </t>
  </si>
  <si>
    <t xml:space="preserve">درمرکز وزارت </t>
  </si>
  <si>
    <t>ارتقآ ظرفیت  دهاقین پیشقدم وباغدارن  کشور دربخش سیستم های جدید باغداری ( سیب ) .</t>
  </si>
  <si>
    <t xml:space="preserve">بلند بردن سطح اگاهی دهاقین پیشقدم وباغداران کشور به اگروتخنیک جدید زراعتی درمورد کشت پرورش ، پروسس ومارکتنگ سیب           </t>
  </si>
  <si>
    <t xml:space="preserve">موجودیت 90 تن دهاقین وباغدارن آموزش دیده دربخش سیب </t>
  </si>
  <si>
    <t>درمرکزکشور</t>
  </si>
  <si>
    <t>ارتقآ ظرفیت  دهاقین پیشقدم وباغداران کشور دربخش سیستم های جدید  اختصاصی میوه جات (زردالو ،انگوروبادام ).</t>
  </si>
  <si>
    <t xml:space="preserve">بلند بردن سطح اگاهی دهاقین پیشقدم وباغداران کشور به اگروتخنیک جدید زراعتی درتوسعه باغداری ( پرورش ، پروسس ومارکیتنیگ ) </t>
  </si>
  <si>
    <t xml:space="preserve">موجودیت 90 تن دهاقین وباغداران آموزش دیده دربخش ( احداث باغ ، پرورش ، پروسس ومارکیتینگ) </t>
  </si>
  <si>
    <t>ارتقآ ظرفیت  دهاقین پیشقدم کشور دربخش توسعه  اختصاصی سبزیجات   (رومی وپیاز  ) .</t>
  </si>
  <si>
    <t xml:space="preserve">بلند بردن سطح اگاهی دهاقین پیشقدم  کشور به اگروتخنیک جدید زراعتی درتوسعه سبزیجات ( رومی وپیاز  ) </t>
  </si>
  <si>
    <t xml:space="preserve">موجودیت 90 تن دهاقین  آموزش دیده دربخش ( اکشت ، پرورش ، پروسس ومارکیتنگ  ) </t>
  </si>
  <si>
    <t>ارتقآ ظرفیت  دهاقین پیشقدم کشور دربخش سیستم های جدید  اختصاصی   (کچالو  ) .</t>
  </si>
  <si>
    <t xml:space="preserve">بلند بردن سطح اگاهی دهاقین پیشقدم کشور به اگروتخنیک جدید زراعتی درتوسعه کشت پرورش ، پروسس ومارکتنگ کچالو          </t>
  </si>
  <si>
    <t xml:space="preserve">موجودیت 90 تن دهاقین آموزش دیده دربخش ( کشت ، پرورش ، پروسس ومارکیتنگ کچالو ) </t>
  </si>
  <si>
    <t xml:space="preserve">نشرات واگاهی عامه ( کتاب ، نشریه  ، بروشور پامپلیت وتهیه کلیپ ) دربخش زراعت ومالداری </t>
  </si>
  <si>
    <t>بلند بردن حاصلات ، استفاده ازتکنالوژی واگروتخنیکهای جدید ارتقاء سطح دانش ومهارت دهاقین ومامورین</t>
  </si>
  <si>
    <t xml:space="preserve">موجودیت بروشور ،  کتاب ، نشریه پامپلیت وکلیپ ) </t>
  </si>
  <si>
    <t xml:space="preserve"> مصاحبه های مسولین ومتخصصین زراعت ولایات ومرکز، دهاقین ومالداران از ولایات کشور وادیت آن دراستدیوونشرآن ازبرنامه زراعت رادیوتلویزیون ملی افغانستان .</t>
  </si>
  <si>
    <t xml:space="preserve">تغیرذهنیت وتشویق  زارعین به زراعت پیشرفته وافزایش حاصلات </t>
  </si>
  <si>
    <t xml:space="preserve">موجودیت برنامه های  تلویزیون های سکتوری ودولتی </t>
  </si>
  <si>
    <t xml:space="preserve">ثبت برنامه تلویزونی ورادیویی دربخش زراعت ومالداری </t>
  </si>
  <si>
    <t xml:space="preserve">تغیرذهنیت وتشویق زارعین به زراعت پیشرفته وافزایش حاصلات </t>
  </si>
  <si>
    <t>ب : بخش حمایت برنامه ها</t>
  </si>
  <si>
    <t>پروپوزل کورس آموزشی  وبازدید تخنیکی ، تبادل تجارب و تدریس بالای مزرعه   برای  دهاقین ومالداران پیشقدم ولایات کشور درداخل وخارج کشور .</t>
  </si>
  <si>
    <t xml:space="preserve">تکمیل پروپوزل های کورس آموزشی  وبازدید تخنیکی ، تبادل تجارب و تدریس بالای مزرعه   برای  دهاقین ومالداران پیشقدم ولایات کشور درداخل وخارج کشور </t>
  </si>
  <si>
    <t xml:space="preserve">موجودیت 7 پروپوزل کورس آموزشی  وبازدید تخنیکی ، تبادل تجارب و تدریس بالای مزرعه   برای  دهاقین ومالداران پیشقدم ولایات کشور درداخل وخارج کشور  </t>
  </si>
  <si>
    <t xml:space="preserve">ولایت کابل وخارج ازکشور </t>
  </si>
  <si>
    <t xml:space="preserve">ارتباط با ریاست های سکتوری وموسسات زراعتی     ( پوهنحی زراعت ، انستیوت زراعت وموسسات خارجی ) جهت تهیه جمع آوری مواد درسی آموزشی تخنیکی وعلمی جدید زراعتی برای دهاقین ومالداران کشور </t>
  </si>
  <si>
    <t>مرکز وزارت زراعت واداره زراعت 34 ولایت کشور</t>
  </si>
  <si>
    <t>درداخل  از کشور.</t>
  </si>
  <si>
    <t>درداخل   از کشور.</t>
  </si>
  <si>
    <t xml:space="preserve">انکشاف زراعت توسط شبکه 2.3.4 روشن ازطریق تمام شبکه ها توسط مبایل طوررایگان برای دهاقین ومالداران کشور .                                                       </t>
  </si>
  <si>
    <t xml:space="preserve">حل مشکلات علمی وتخنیکی زراعتی ومالداری دهاقین ومالدارن کشور . واگاهی دهاقین ومالداران ازآب وهوای کشور </t>
  </si>
  <si>
    <t xml:space="preserve">موجودیت مرکز تماس دهاقین ومالداران به شماره 150 </t>
  </si>
  <si>
    <t xml:space="preserve">مرکز وزارت زراعت </t>
  </si>
  <si>
    <t>د: بخش نمایشات عملی</t>
  </si>
  <si>
    <t xml:space="preserve">موجودیت 100تن دهاقین پیشقدم آموزش دیده </t>
  </si>
  <si>
    <t xml:space="preserve">موجودیت 100 تن دهاقین پیشقدم آموزش دیده </t>
  </si>
  <si>
    <t>ازبکستان ، پاکستان وهندوستان</t>
  </si>
  <si>
    <t xml:space="preserve">موجودیت 100 تن دهاقین وباغدارن آموزش دیده دربخش سیب </t>
  </si>
  <si>
    <t xml:space="preserve">موجودیت 100 تن دهاقین وباغداران آموزش دیده دربخش ( احداث باغ ، پرورش ، پروسس ومارکیتینگ) </t>
  </si>
  <si>
    <t xml:space="preserve">موجودیت 100 تن دهاقین  آموزش دیده دربخش ( اکشت ، پرورش ، پروسس ومارکیتنگ  ) </t>
  </si>
  <si>
    <t xml:space="preserve">موجودیت 100 تن دهاقین آموزش دیده دربخش ( کشت ، پرورش ، پروسس ومارکیتنگ کچالو ) </t>
  </si>
  <si>
    <t xml:space="preserve">موجودیت کلیپ های زراعتی </t>
  </si>
  <si>
    <t>د: بخش نمایشات عملی زراعتی</t>
  </si>
  <si>
    <t xml:space="preserve">ثبت و تهیه فلم از تکنالوژی و روش های جدید زراعت و مالداری </t>
  </si>
  <si>
    <t>سیر علمی برای دهاقین پیشقدم سه ولایت کشور</t>
  </si>
  <si>
    <t>ایجاد انګیزه و تشویق دهاقین مبنی بر استفاده از تکنالوژی جدید زراعتی و نیز تبادل تجربیات و افکار میان یکدیګر</t>
  </si>
  <si>
    <t>موجودیت 80 تن از دهاقین در جهار ولایت کشور</t>
  </si>
  <si>
    <t>بلخ، ننګرهار، کابل و هرات</t>
  </si>
  <si>
    <t>5500$</t>
  </si>
  <si>
    <t>موجودیت 650 نفر از دهاقین پیشقدم</t>
  </si>
  <si>
    <t>بلخ، سمنګان، هرات، ننګرهار، لغمان، پروان، کابل، کاپیسا و پنجشیر</t>
  </si>
  <si>
    <t>تشخیص فامیل های سبزیکار</t>
  </si>
  <si>
    <t>معین نمودن فامیل های سبزی کار پیرامون تحت پوشش ګرفتن ارتقاء ظرفیت آنها از طریق نمایش هلم های آموزشی در بخش سبزی کاری</t>
  </si>
  <si>
    <t>موجودیت فامیل های سبزیکار در کشور</t>
  </si>
  <si>
    <t xml:space="preserve">ننګرهار، لغمان، لوګر، پروان، کاپیسا، بامیان، هرات، بلخ، سمنګان، بغلان </t>
  </si>
  <si>
    <t>نیازسنجی دهاقین درولایات پروان ،پکتیا،لوگر،ننگرهار،لغمان ،خوست،پنجشیر،کاپیساوسمنگان</t>
  </si>
  <si>
    <t>ضرورت هافهمیده شده وپلان ها مطابق ان عیارمیشود</t>
  </si>
  <si>
    <t>تعدادنوه ولایت ویکصدوچهل وشش دهقان</t>
  </si>
  <si>
    <t>درنوه ولایت کشور</t>
  </si>
  <si>
    <t>امریت نمایشات ومؤسسات</t>
  </si>
  <si>
    <t>ثبت ویدیو ها ی زراعتی تعداد 15 عدد</t>
  </si>
  <si>
    <t>15 ویدیوزراعتی</t>
  </si>
  <si>
    <t>درولایات کشور</t>
  </si>
  <si>
    <t>ویرایش ویدیوهای زراعتی ومالداری</t>
  </si>
  <si>
    <t xml:space="preserve">تعداد 12 ویدیوزراعتی </t>
  </si>
  <si>
    <t>درمرکز</t>
  </si>
  <si>
    <t>چگونگی نقش ترویج قطعات نمایشی درانکشاف تولیدات محصولات زراعتی</t>
  </si>
  <si>
    <t>بلند رفتن سطح حاصلدهی وبلدیت دهاقین به تکنالوژی های جدید</t>
  </si>
  <si>
    <t>289 قطعه نمایش داده شد</t>
  </si>
  <si>
    <t>درمرکز وولایات</t>
  </si>
  <si>
    <t xml:space="preserve">نمایش ویدیوها درپانزده ولایت </t>
  </si>
  <si>
    <t xml:space="preserve">تعداد 2600 دهقان ویدیوهارا دیدن </t>
  </si>
  <si>
    <t>در15 ولایت و62 ولسوالی</t>
  </si>
  <si>
    <t>عادی</t>
  </si>
  <si>
    <t>پلان کاری ریاست عمومی ترویج زراعتی از بابت سال مالی 1397</t>
  </si>
  <si>
    <t>پلان کاری ریاست عمومی ترویج زراعتی از بابت سال مالی 1398</t>
  </si>
  <si>
    <t>پلان کاری ریاست عمومی ترویج زراعتی از بابت سال مالی 1399</t>
  </si>
  <si>
    <t>سفربه ولایات جهت تثبیت وتشخیص ضرورت ها و آموزشی دهاقین ومامورین</t>
  </si>
  <si>
    <t>ترتیب کننده: ریاست عمومی ترویج زراعتی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</si>
</sst>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؋&quot;;\-#,##0\ &quot;؋&quot;"/>
    <numFmt numFmtId="165" formatCode="#,##0\ &quot;؋&quot;;[Red]\-#,##0\ &quot;؋&quot;"/>
    <numFmt numFmtId="166" formatCode="#,##0.00\ &quot;؋&quot;;\-#,##0.00\ &quot;؋&quot;"/>
    <numFmt numFmtId="167" formatCode="#,##0.00\ &quot;؋&quot;;[Red]\-#,##0.00\ &quot;؋&quot;"/>
    <numFmt numFmtId="168" formatCode="_-* #,##0\ &quot;؋&quot;_-;\-* #,##0\ &quot;؋&quot;_-;_-* &quot;-&quot;\ &quot;؋&quot;_-;_-@_-"/>
    <numFmt numFmtId="169" formatCode="_-* #,##0\ _؋_-;\-* #,##0\ _؋_-;_-* &quot;-&quot;\ _؋_-;_-@_-"/>
    <numFmt numFmtId="170" formatCode="_-* #,##0.00\ &quot;؋&quot;_-;\-* #,##0.00\ &quot;؋&quot;_-;_-* &quot;-&quot;??\ &quot;؋&quot;_-;_-@_-"/>
    <numFmt numFmtId="171" formatCode="_-* #,##0.00\ _؋_-;\-* #,##0.00\ _؋_-;_-* &quot;-&quot;??\ _؋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ÑíÇá&quot;\ #,##0_-;&quot;ÑíÇá&quot;\ #,##0\-"/>
    <numFmt numFmtId="181" formatCode="&quot;ÑíÇá&quot;\ #,##0_-;[Red]&quot;ÑíÇá&quot;\ #,##0\-"/>
    <numFmt numFmtId="182" formatCode="&quot;ÑíÇá&quot;\ #,##0.00_-;&quot;ÑíÇá&quot;\ #,##0.00\-"/>
    <numFmt numFmtId="183" formatCode="&quot;ÑíÇá&quot;\ #,##0.00_-;[Red]&quot;ÑíÇá&quot;\ #,##0.00\-"/>
    <numFmt numFmtId="184" formatCode="_-&quot;ÑíÇá&quot;\ * #,##0_-;_-&quot;ÑíÇá&quot;\ * #,##0\-;_-&quot;ÑíÇá&quot;\ * &quot;-&quot;_-;_-@_-"/>
    <numFmt numFmtId="185" formatCode="_-&quot;ÑíÇá&quot;\ * #,##0.00_-;_-&quot;ÑíÇá&quot;\ * #,##0.00\-;_-&quot;ÑíÇá&quot;\ * &quot;-&quot;??_-;_-@_-"/>
    <numFmt numFmtId="186" formatCode="_(* #,##0_);_(* \(#,##0\);_(* &quot;-&quot;??_);_(@_)"/>
    <numFmt numFmtId="187" formatCode="0.0"/>
    <numFmt numFmtId="188" formatCode="[$-409]dddd\,\ mmmm\ dd\,\ yyyy"/>
    <numFmt numFmtId="189" formatCode="[$-3000401]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b/>
      <sz val="14"/>
      <color indexed="4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0"/>
      <color indexed="8"/>
      <name val="B Zar"/>
      <family val="0"/>
    </font>
    <font>
      <b/>
      <sz val="9"/>
      <name val="B Zar"/>
      <family val="0"/>
    </font>
    <font>
      <sz val="7"/>
      <name val="Times New Roman"/>
      <family val="1"/>
    </font>
    <font>
      <sz val="7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8"/>
      <name val="B Zar"/>
      <family val="0"/>
    </font>
    <font>
      <sz val="12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B Zar"/>
      <family val="0"/>
    </font>
    <font>
      <sz val="9"/>
      <color indexed="8"/>
      <name val="B Zar"/>
      <family val="0"/>
    </font>
    <font>
      <sz val="7"/>
      <name val="0 Nazanin"/>
      <family val="0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8"/>
      <name val="B Zar"/>
      <family val="0"/>
    </font>
    <font>
      <sz val="7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7"/>
      <color indexed="55"/>
      <name val="Calibri"/>
      <family val="2"/>
    </font>
    <font>
      <sz val="16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</font>
    <font>
      <sz val="7"/>
      <color theme="0" tint="-0.3499799966812134"/>
      <name val="Calibri"/>
      <family val="2"/>
    </font>
    <font>
      <b/>
      <sz val="10"/>
      <color theme="1"/>
      <name val="B Zar"/>
      <family val="0"/>
    </font>
    <font>
      <sz val="16"/>
      <color theme="1"/>
      <name val="B Tit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9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186" fontId="1" fillId="34" borderId="10" xfId="42" applyNumberFormat="1" applyFont="1" applyFill="1" applyBorder="1" applyAlignment="1">
      <alignment horizontal="right" vertical="center"/>
    </xf>
    <xf numFmtId="186" fontId="0" fillId="35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86" fontId="1" fillId="0" borderId="10" xfId="42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186" fontId="1" fillId="35" borderId="0" xfId="42" applyNumberFormat="1" applyFont="1" applyFill="1" applyAlignment="1">
      <alignment/>
    </xf>
    <xf numFmtId="186" fontId="3" fillId="35" borderId="0" xfId="42" applyNumberFormat="1" applyFont="1" applyFill="1" applyBorder="1" applyAlignment="1">
      <alignment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0" xfId="0" applyNumberFormat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186" fontId="1" fillId="34" borderId="10" xfId="42" applyNumberFormat="1" applyFont="1" applyFill="1" applyBorder="1" applyAlignment="1">
      <alignment/>
    </xf>
    <xf numFmtId="186" fontId="1" fillId="35" borderId="10" xfId="42" applyNumberFormat="1" applyFont="1" applyFill="1" applyBorder="1" applyAlignment="1">
      <alignment/>
    </xf>
    <xf numFmtId="186" fontId="9" fillId="0" borderId="10" xfId="42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186" fontId="1" fillId="37" borderId="10" xfId="42" applyNumberFormat="1" applyFont="1" applyFill="1" applyBorder="1" applyAlignment="1">
      <alignment horizontal="right" vertical="center"/>
    </xf>
    <xf numFmtId="0" fontId="0" fillId="37" borderId="10" xfId="0" applyFill="1" applyBorder="1" applyAlignment="1">
      <alignment/>
    </xf>
    <xf numFmtId="186" fontId="1" fillId="37" borderId="10" xfId="42" applyNumberFormat="1" applyFont="1" applyFill="1" applyBorder="1" applyAlignment="1">
      <alignment/>
    </xf>
    <xf numFmtId="0" fontId="0" fillId="37" borderId="10" xfId="0" applyFill="1" applyBorder="1" applyAlignment="1">
      <alignment horizontal="right" vertical="center"/>
    </xf>
    <xf numFmtId="186" fontId="1" fillId="0" borderId="10" xfId="42" applyNumberFormat="1" applyFont="1" applyFill="1" applyBorder="1" applyAlignment="1">
      <alignment horizontal="right" vertical="center" wrapText="1"/>
    </xf>
    <xf numFmtId="186" fontId="1" fillId="0" borderId="10" xfId="42" applyNumberFormat="1" applyFont="1" applyFill="1" applyBorder="1" applyAlignment="1">
      <alignment wrapText="1"/>
    </xf>
    <xf numFmtId="43" fontId="0" fillId="0" borderId="0" xfId="0" applyNumberFormat="1" applyAlignment="1">
      <alignment/>
    </xf>
    <xf numFmtId="186" fontId="1" fillId="0" borderId="0" xfId="42" applyNumberFormat="1" applyFont="1" applyAlignment="1">
      <alignment/>
    </xf>
    <xf numFmtId="0" fontId="10" fillId="0" borderId="0" xfId="0" applyFont="1" applyFill="1" applyAlignment="1">
      <alignment horizontal="right"/>
    </xf>
    <xf numFmtId="0" fontId="2" fillId="38" borderId="10" xfId="0" applyFont="1" applyFill="1" applyBorder="1" applyAlignment="1">
      <alignment horizontal="center" vertical="center" wrapText="1"/>
    </xf>
    <xf numFmtId="186" fontId="0" fillId="34" borderId="10" xfId="0" applyNumberForma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6" fontId="11" fillId="35" borderId="10" xfId="0" applyNumberFormat="1" applyFont="1" applyFill="1" applyBorder="1" applyAlignment="1">
      <alignment/>
    </xf>
    <xf numFmtId="186" fontId="11" fillId="35" borderId="10" xfId="42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vertical="center" wrapText="1"/>
    </xf>
    <xf numFmtId="186" fontId="9" fillId="0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right" vertical="center"/>
    </xf>
    <xf numFmtId="0" fontId="0" fillId="36" borderId="10" xfId="0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86" fontId="5" fillId="0" borderId="10" xfId="42" applyNumberFormat="1" applyFont="1" applyBorder="1" applyAlignment="1">
      <alignment horizontal="center"/>
    </xf>
    <xf numFmtId="0" fontId="3" fillId="35" borderId="10" xfId="0" applyFont="1" applyFill="1" applyBorder="1" applyAlignment="1">
      <alignment vertical="center"/>
    </xf>
    <xf numFmtId="186" fontId="8" fillId="0" borderId="10" xfId="42" applyNumberFormat="1" applyFont="1" applyFill="1" applyBorder="1" applyAlignment="1">
      <alignment horizontal="center"/>
    </xf>
    <xf numFmtId="186" fontId="9" fillId="0" borderId="10" xfId="0" applyNumberFormat="1" applyFont="1" applyFill="1" applyBorder="1" applyAlignment="1">
      <alignment horizontal="right" vertical="center" wrapText="1"/>
    </xf>
    <xf numFmtId="0" fontId="7" fillId="0" borderId="10" xfId="126" applyFont="1" applyFill="1" applyBorder="1" applyAlignment="1">
      <alignment wrapText="1" readingOrder="2"/>
      <protection/>
    </xf>
    <xf numFmtId="186" fontId="7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3" fillId="0" borderId="0" xfId="0" applyFont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4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readingOrder="2"/>
    </xf>
    <xf numFmtId="0" fontId="74" fillId="0" borderId="13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41" borderId="10" xfId="0" applyFont="1" applyFill="1" applyBorder="1" applyAlignment="1">
      <alignment horizontal="center" vertical="center" wrapText="1"/>
    </xf>
    <xf numFmtId="0" fontId="76" fillId="41" borderId="10" xfId="0" applyFont="1" applyFill="1" applyBorder="1" applyAlignment="1">
      <alignment horizontal="center" vertical="center" wrapText="1"/>
    </xf>
    <xf numFmtId="0" fontId="73" fillId="42" borderId="10" xfId="0" applyFont="1" applyFill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center" vertical="center" wrapText="1"/>
    </xf>
    <xf numFmtId="43" fontId="74" fillId="0" borderId="10" xfId="42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42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17" fillId="41" borderId="14" xfId="0" applyFont="1" applyFill="1" applyBorder="1" applyAlignment="1">
      <alignment horizontal="center" vertical="center" wrapText="1"/>
    </xf>
    <xf numFmtId="0" fontId="17" fillId="41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41" borderId="14" xfId="0" applyFont="1" applyFill="1" applyBorder="1" applyAlignment="1">
      <alignment horizontal="center" vertical="center" wrapText="1"/>
    </xf>
    <xf numFmtId="0" fontId="17" fillId="41" borderId="15" xfId="0" applyFont="1" applyFill="1" applyBorder="1" applyAlignment="1">
      <alignment horizontal="center" vertical="center" wrapText="1"/>
    </xf>
    <xf numFmtId="0" fontId="17" fillId="41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41" borderId="15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0" fontId="25" fillId="42" borderId="17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0" fontId="16" fillId="41" borderId="15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78" fillId="0" borderId="10" xfId="0" applyFont="1" applyBorder="1" applyAlignment="1">
      <alignment horizontal="justify" vertical="center" readingOrder="2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74" fillId="0" borderId="10" xfId="0" applyFont="1" applyFill="1" applyBorder="1" applyAlignment="1">
      <alignment vertical="top" wrapText="1"/>
    </xf>
    <xf numFmtId="0" fontId="73" fillId="0" borderId="16" xfId="0" applyFont="1" applyBorder="1" applyAlignment="1">
      <alignment vertical="center" wrapText="1"/>
    </xf>
    <xf numFmtId="0" fontId="80" fillId="0" borderId="10" xfId="0" applyFont="1" applyBorder="1" applyAlignment="1">
      <alignment wrapText="1"/>
    </xf>
    <xf numFmtId="0" fontId="80" fillId="0" borderId="10" xfId="0" applyFont="1" applyBorder="1" applyAlignment="1">
      <alignment vertical="top" wrapText="1"/>
    </xf>
    <xf numFmtId="0" fontId="80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wrapText="1"/>
    </xf>
    <xf numFmtId="0" fontId="74" fillId="0" borderId="10" xfId="0" applyFont="1" applyBorder="1" applyAlignment="1">
      <alignment vertical="center" wrapText="1"/>
    </xf>
    <xf numFmtId="0" fontId="80" fillId="0" borderId="10" xfId="0" applyFont="1" applyBorder="1" applyAlignment="1">
      <alignment/>
    </xf>
    <xf numFmtId="0" fontId="80" fillId="0" borderId="10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9" fontId="74" fillId="0" borderId="10" xfId="0" applyNumberFormat="1" applyFont="1" applyBorder="1" applyAlignment="1">
      <alignment horizontal="right" vertical="center"/>
    </xf>
    <xf numFmtId="43" fontId="74" fillId="0" borderId="10" xfId="42" applyFont="1" applyBorder="1" applyAlignment="1">
      <alignment horizontal="right" vertical="center"/>
    </xf>
    <xf numFmtId="0" fontId="73" fillId="0" borderId="0" xfId="0" applyFont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right" vertical="center" wrapText="1"/>
    </xf>
    <xf numFmtId="0" fontId="30" fillId="0" borderId="13" xfId="0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80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9" fillId="41" borderId="18" xfId="0" applyFont="1" applyFill="1" applyBorder="1" applyAlignment="1">
      <alignment horizontal="right" vertical="center" wrapText="1"/>
    </xf>
    <xf numFmtId="0" fontId="19" fillId="41" borderId="15" xfId="0" applyFont="1" applyFill="1" applyBorder="1" applyAlignment="1">
      <alignment horizontal="right" vertical="center" wrapText="1"/>
    </xf>
    <xf numFmtId="0" fontId="19" fillId="41" borderId="19" xfId="0" applyFont="1" applyFill="1" applyBorder="1" applyAlignment="1">
      <alignment horizontal="center" vertical="center" wrapText="1"/>
    </xf>
    <xf numFmtId="0" fontId="19" fillId="41" borderId="18" xfId="0" applyFont="1" applyFill="1" applyBorder="1" applyAlignment="1">
      <alignment horizontal="center" vertical="center" wrapText="1"/>
    </xf>
    <xf numFmtId="0" fontId="19" fillId="41" borderId="20" xfId="0" applyFont="1" applyFill="1" applyBorder="1" applyAlignment="1">
      <alignment horizontal="center" vertical="center" wrapText="1"/>
    </xf>
    <xf numFmtId="0" fontId="19" fillId="41" borderId="20" xfId="0" applyFont="1" applyFill="1" applyBorder="1" applyAlignment="1">
      <alignment horizontal="right" vertical="center" wrapText="1"/>
    </xf>
    <xf numFmtId="0" fontId="19" fillId="41" borderId="22" xfId="0" applyFont="1" applyFill="1" applyBorder="1" applyAlignment="1">
      <alignment horizontal="center" vertical="center" wrapText="1"/>
    </xf>
    <xf numFmtId="0" fontId="19" fillId="41" borderId="14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center" vertical="center" wrapText="1"/>
    </xf>
    <xf numFmtId="0" fontId="19" fillId="41" borderId="15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right" vertical="center" wrapText="1"/>
    </xf>
    <xf numFmtId="0" fontId="25" fillId="40" borderId="10" xfId="0" applyFont="1" applyFill="1" applyBorder="1" applyAlignment="1">
      <alignment horizontal="center" vertical="center" wrapText="1"/>
    </xf>
    <xf numFmtId="0" fontId="19" fillId="41" borderId="14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center" vertical="center" wrapText="1"/>
    </xf>
    <xf numFmtId="0" fontId="19" fillId="41" borderId="15" xfId="0" applyFont="1" applyFill="1" applyBorder="1" applyAlignment="1">
      <alignment horizontal="center" vertical="center" wrapText="1"/>
    </xf>
    <xf numFmtId="0" fontId="25" fillId="4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74" fillId="43" borderId="10" xfId="0" applyFont="1" applyFill="1" applyBorder="1" applyAlignment="1">
      <alignment horizontal="center" vertical="center" wrapText="1"/>
    </xf>
    <xf numFmtId="0" fontId="23" fillId="42" borderId="23" xfId="0" applyFont="1" applyFill="1" applyBorder="1" applyAlignment="1">
      <alignment horizontal="right" vertical="center"/>
    </xf>
    <xf numFmtId="0" fontId="74" fillId="0" borderId="24" xfId="0" applyFont="1" applyBorder="1" applyAlignment="1">
      <alignment vertical="top" wrapText="1"/>
    </xf>
    <xf numFmtId="0" fontId="74" fillId="0" borderId="24" xfId="0" applyFont="1" applyBorder="1" applyAlignment="1">
      <alignment vertical="center" wrapText="1"/>
    </xf>
    <xf numFmtId="0" fontId="23" fillId="0" borderId="24" xfId="0" applyFont="1" applyFill="1" applyBorder="1" applyAlignment="1">
      <alignment horizontal="right" vertical="center" wrapText="1"/>
    </xf>
    <xf numFmtId="6" fontId="24" fillId="42" borderId="10" xfId="0" applyNumberFormat="1" applyFont="1" applyFill="1" applyBorder="1" applyAlignment="1">
      <alignment horizontal="center" vertical="center" textRotation="180" wrapText="1"/>
    </xf>
    <xf numFmtId="0" fontId="74" fillId="0" borderId="10" xfId="0" applyFont="1" applyBorder="1" applyAlignment="1">
      <alignment/>
    </xf>
    <xf numFmtId="0" fontId="74" fillId="44" borderId="10" xfId="0" applyFont="1" applyFill="1" applyBorder="1" applyAlignment="1">
      <alignment/>
    </xf>
    <xf numFmtId="0" fontId="23" fillId="0" borderId="23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right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44" borderId="13" xfId="0" applyFont="1" applyFill="1" applyBorder="1" applyAlignment="1">
      <alignment horizontal="right" vertical="center"/>
    </xf>
    <xf numFmtId="0" fontId="23" fillId="44" borderId="10" xfId="0" applyFont="1" applyFill="1" applyBorder="1" applyAlignment="1">
      <alignment horizontal="right" vertical="center"/>
    </xf>
    <xf numFmtId="0" fontId="23" fillId="44" borderId="26" xfId="0" applyFont="1" applyFill="1" applyBorder="1" applyAlignment="1">
      <alignment horizontal="right" vertical="center"/>
    </xf>
    <xf numFmtId="0" fontId="23" fillId="42" borderId="13" xfId="0" applyFont="1" applyFill="1" applyBorder="1" applyAlignment="1">
      <alignment horizontal="right" vertical="center"/>
    </xf>
    <xf numFmtId="0" fontId="23" fillId="42" borderId="10" xfId="0" applyFont="1" applyFill="1" applyBorder="1" applyAlignment="1">
      <alignment horizontal="right" vertical="center"/>
    </xf>
    <xf numFmtId="0" fontId="23" fillId="42" borderId="26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right" vertical="center"/>
    </xf>
    <xf numFmtId="0" fontId="24" fillId="42" borderId="10" xfId="0" applyFont="1" applyFill="1" applyBorder="1" applyAlignment="1">
      <alignment horizontal="right" vertical="top" wrapText="1"/>
    </xf>
    <xf numFmtId="0" fontId="24" fillId="42" borderId="10" xfId="0" applyFont="1" applyFill="1" applyBorder="1" applyAlignment="1">
      <alignment horizontal="right" vertical="center" wrapText="1"/>
    </xf>
    <xf numFmtId="0" fontId="23" fillId="42" borderId="24" xfId="0" applyFont="1" applyFill="1" applyBorder="1" applyAlignment="1">
      <alignment horizontal="right" vertical="center" wrapText="1"/>
    </xf>
    <xf numFmtId="0" fontId="23" fillId="42" borderId="10" xfId="0" applyFont="1" applyFill="1" applyBorder="1" applyAlignment="1">
      <alignment horizontal="right" vertical="center" wrapText="1"/>
    </xf>
    <xf numFmtId="0" fontId="74" fillId="0" borderId="24" xfId="0" applyFont="1" applyBorder="1" applyAlignment="1">
      <alignment/>
    </xf>
    <xf numFmtId="0" fontId="74" fillId="42" borderId="10" xfId="0" applyFont="1" applyFill="1" applyBorder="1" applyAlignment="1">
      <alignment/>
    </xf>
    <xf numFmtId="0" fontId="24" fillId="42" borderId="24" xfId="0" applyFont="1" applyFill="1" applyBorder="1" applyAlignment="1">
      <alignment horizontal="right" vertical="top" wrapText="1"/>
    </xf>
    <xf numFmtId="0" fontId="24" fillId="42" borderId="24" xfId="0" applyFont="1" applyFill="1" applyBorder="1" applyAlignment="1">
      <alignment horizontal="right" vertical="center" wrapText="1"/>
    </xf>
    <xf numFmtId="6" fontId="24" fillId="42" borderId="10" xfId="0" applyNumberFormat="1" applyFont="1" applyFill="1" applyBorder="1" applyAlignment="1">
      <alignment horizontal="center" vertical="center" wrapText="1"/>
    </xf>
    <xf numFmtId="0" fontId="23" fillId="42" borderId="27" xfId="0" applyFont="1" applyFill="1" applyBorder="1" applyAlignment="1">
      <alignment horizontal="right" vertical="center"/>
    </xf>
    <xf numFmtId="0" fontId="23" fillId="42" borderId="24" xfId="0" applyFont="1" applyFill="1" applyBorder="1" applyAlignment="1">
      <alignment horizontal="right" vertical="center"/>
    </xf>
    <xf numFmtId="0" fontId="23" fillId="42" borderId="25" xfId="0" applyFont="1" applyFill="1" applyBorder="1" applyAlignment="1">
      <alignment horizontal="right" vertical="center"/>
    </xf>
    <xf numFmtId="0" fontId="23" fillId="44" borderId="23" xfId="0" applyFont="1" applyFill="1" applyBorder="1" applyAlignment="1">
      <alignment horizontal="right" vertical="center"/>
    </xf>
    <xf numFmtId="0" fontId="23" fillId="44" borderId="24" xfId="0" applyFont="1" applyFill="1" applyBorder="1" applyAlignment="1">
      <alignment horizontal="right" vertical="center"/>
    </xf>
    <xf numFmtId="0" fontId="23" fillId="44" borderId="25" xfId="0" applyFont="1" applyFill="1" applyBorder="1" applyAlignment="1">
      <alignment horizontal="right" vertical="center"/>
    </xf>
    <xf numFmtId="0" fontId="23" fillId="42" borderId="0" xfId="0" applyFont="1" applyFill="1" applyBorder="1" applyAlignment="1">
      <alignment horizontal="right" vertical="center" wrapText="1"/>
    </xf>
    <xf numFmtId="6" fontId="24" fillId="42" borderId="24" xfId="0" applyNumberFormat="1" applyFont="1" applyFill="1" applyBorder="1" applyAlignment="1">
      <alignment horizontal="center" vertical="center" textRotation="180" wrapText="1"/>
    </xf>
    <xf numFmtId="6" fontId="24" fillId="42" borderId="27" xfId="0" applyNumberFormat="1" applyFont="1" applyFill="1" applyBorder="1" applyAlignment="1">
      <alignment horizontal="center" vertical="center" wrapText="1"/>
    </xf>
    <xf numFmtId="6" fontId="24" fillId="42" borderId="12" xfId="0" applyNumberFormat="1" applyFont="1" applyFill="1" applyBorder="1" applyAlignment="1">
      <alignment horizontal="center" vertical="center" textRotation="180" wrapText="1"/>
    </xf>
    <xf numFmtId="6" fontId="24" fillId="42" borderId="26" xfId="0" applyNumberFormat="1" applyFont="1" applyFill="1" applyBorder="1" applyAlignment="1">
      <alignment horizontal="center" vertical="center" wrapText="1"/>
    </xf>
    <xf numFmtId="6" fontId="24" fillId="42" borderId="14" xfId="0" applyNumberFormat="1" applyFont="1" applyFill="1" applyBorder="1" applyAlignment="1">
      <alignment horizontal="center" vertical="center" wrapText="1"/>
    </xf>
    <xf numFmtId="0" fontId="23" fillId="42" borderId="28" xfId="0" applyFont="1" applyFill="1" applyBorder="1" applyAlignment="1">
      <alignment horizontal="right" vertical="center" wrapText="1"/>
    </xf>
    <xf numFmtId="0" fontId="23" fillId="42" borderId="14" xfId="0" applyFont="1" applyFill="1" applyBorder="1" applyAlignment="1">
      <alignment horizontal="right" vertical="center" wrapText="1"/>
    </xf>
    <xf numFmtId="6" fontId="24" fillId="42" borderId="15" xfId="0" applyNumberFormat="1" applyFont="1" applyFill="1" applyBorder="1" applyAlignment="1">
      <alignment horizontal="center" vertical="center" wrapText="1"/>
    </xf>
    <xf numFmtId="0" fontId="74" fillId="42" borderId="15" xfId="0" applyFont="1" applyFill="1" applyBorder="1" applyAlignment="1">
      <alignment/>
    </xf>
    <xf numFmtId="6" fontId="24" fillId="42" borderId="29" xfId="0" applyNumberFormat="1" applyFont="1" applyFill="1" applyBorder="1" applyAlignment="1">
      <alignment horizontal="center" vertical="center" wrapText="1"/>
    </xf>
    <xf numFmtId="0" fontId="33" fillId="42" borderId="10" xfId="0" applyFont="1" applyFill="1" applyBorder="1" applyAlignment="1">
      <alignment horizontal="center" vertical="center" wrapText="1"/>
    </xf>
    <xf numFmtId="0" fontId="33" fillId="44" borderId="10" xfId="0" applyFont="1" applyFill="1" applyBorder="1" applyAlignment="1">
      <alignment horizontal="right" vertical="center" wrapText="1"/>
    </xf>
    <xf numFmtId="0" fontId="74" fillId="42" borderId="24" xfId="0" applyFont="1" applyFill="1" applyBorder="1" applyAlignment="1">
      <alignment/>
    </xf>
    <xf numFmtId="0" fontId="74" fillId="44" borderId="24" xfId="0" applyFont="1" applyFill="1" applyBorder="1" applyAlignment="1">
      <alignment/>
    </xf>
    <xf numFmtId="0" fontId="23" fillId="42" borderId="15" xfId="0" applyFont="1" applyFill="1" applyBorder="1" applyAlignment="1">
      <alignment horizontal="right" vertical="center" wrapText="1"/>
    </xf>
    <xf numFmtId="0" fontId="23" fillId="0" borderId="24" xfId="0" applyFont="1" applyFill="1" applyBorder="1" applyAlignment="1">
      <alignment horizontal="right" vertical="center"/>
    </xf>
    <xf numFmtId="0" fontId="79" fillId="0" borderId="14" xfId="0" applyFont="1" applyBorder="1" applyAlignment="1">
      <alignment vertical="top" wrapText="1" readingOrder="2"/>
    </xf>
    <xf numFmtId="0" fontId="79" fillId="0" borderId="10" xfId="0" applyFont="1" applyBorder="1" applyAlignment="1">
      <alignment vertical="top" wrapText="1" readingOrder="2"/>
    </xf>
    <xf numFmtId="0" fontId="74" fillId="0" borderId="10" xfId="0" applyFont="1" applyBorder="1" applyAlignment="1">
      <alignment horizontal="center" vertical="center"/>
    </xf>
    <xf numFmtId="0" fontId="34" fillId="41" borderId="10" xfId="0" applyFont="1" applyFill="1" applyBorder="1" applyAlignment="1">
      <alignment horizontal="right" vertical="center" wrapText="1"/>
    </xf>
    <xf numFmtId="0" fontId="34" fillId="42" borderId="10" xfId="0" applyFont="1" applyFill="1" applyBorder="1" applyAlignment="1">
      <alignment horizontal="right" vertical="center" wrapText="1"/>
    </xf>
    <xf numFmtId="0" fontId="34" fillId="45" borderId="10" xfId="0" applyFont="1" applyFill="1" applyBorder="1" applyAlignment="1">
      <alignment horizontal="right" vertical="center" wrapText="1"/>
    </xf>
    <xf numFmtId="9" fontId="7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43" fontId="74" fillId="0" borderId="10" xfId="42" applyFont="1" applyBorder="1" applyAlignment="1">
      <alignment vertical="center"/>
    </xf>
    <xf numFmtId="0" fontId="74" fillId="43" borderId="10" xfId="0" applyFont="1" applyFill="1" applyBorder="1" applyAlignment="1">
      <alignment vertical="center"/>
    </xf>
    <xf numFmtId="0" fontId="74" fillId="42" borderId="10" xfId="0" applyFont="1" applyFill="1" applyBorder="1" applyAlignment="1">
      <alignment vertical="center"/>
    </xf>
    <xf numFmtId="0" fontId="15" fillId="44" borderId="0" xfId="0" applyFont="1" applyFill="1" applyAlignment="1">
      <alignment horizontal="center" vertical="center" wrapText="1"/>
    </xf>
    <xf numFmtId="0" fontId="20" fillId="44" borderId="10" xfId="0" applyFont="1" applyFill="1" applyBorder="1" applyAlignment="1">
      <alignment horizontal="right" vertical="center" wrapText="1"/>
    </xf>
    <xf numFmtId="0" fontId="16" fillId="44" borderId="10" xfId="0" applyFont="1" applyFill="1" applyBorder="1" applyAlignment="1">
      <alignment horizontal="center" vertical="center" wrapText="1"/>
    </xf>
    <xf numFmtId="0" fontId="17" fillId="44" borderId="10" xfId="0" applyFont="1" applyFill="1" applyBorder="1" applyAlignment="1">
      <alignment horizontal="center" vertical="center" wrapText="1"/>
    </xf>
    <xf numFmtId="0" fontId="74" fillId="44" borderId="10" xfId="0" applyFont="1" applyFill="1" applyBorder="1" applyAlignment="1">
      <alignment horizontal="center" vertical="center" wrapText="1"/>
    </xf>
    <xf numFmtId="0" fontId="73" fillId="44" borderId="10" xfId="0" applyFont="1" applyFill="1" applyBorder="1" applyAlignment="1">
      <alignment horizontal="center" vertical="center" wrapText="1"/>
    </xf>
    <xf numFmtId="0" fontId="76" fillId="44" borderId="10" xfId="0" applyFont="1" applyFill="1" applyBorder="1" applyAlignment="1">
      <alignment horizontal="center" vertical="center" wrapText="1"/>
    </xf>
    <xf numFmtId="0" fontId="74" fillId="44" borderId="10" xfId="0" applyFont="1" applyFill="1" applyBorder="1" applyAlignment="1">
      <alignment vertical="center"/>
    </xf>
    <xf numFmtId="0" fontId="74" fillId="0" borderId="10" xfId="0" applyFont="1" applyBorder="1" applyAlignment="1">
      <alignment horizontal="center" vertical="center" wrapText="1"/>
    </xf>
    <xf numFmtId="43" fontId="74" fillId="0" borderId="10" xfId="42" applyFont="1" applyBorder="1" applyAlignment="1">
      <alignment horizontal="center" vertical="center"/>
    </xf>
    <xf numFmtId="43" fontId="74" fillId="0" borderId="15" xfId="42" applyFont="1" applyBorder="1" applyAlignment="1">
      <alignment horizontal="center" vertical="center" wrapText="1"/>
    </xf>
    <xf numFmtId="43" fontId="74" fillId="0" borderId="10" xfId="42" applyFont="1" applyBorder="1" applyAlignment="1">
      <alignment horizontal="center" vertical="center" wrapText="1"/>
    </xf>
    <xf numFmtId="43" fontId="74" fillId="43" borderId="15" xfId="42" applyFont="1" applyFill="1" applyBorder="1" applyAlignment="1">
      <alignment horizontal="center" vertical="center"/>
    </xf>
    <xf numFmtId="0" fontId="81" fillId="43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9" fontId="74" fillId="0" borderId="10" xfId="0" applyNumberFormat="1" applyFont="1" applyBorder="1" applyAlignment="1">
      <alignment horizontal="center" vertical="center" wrapText="1"/>
    </xf>
    <xf numFmtId="0" fontId="74" fillId="43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43" borderId="10" xfId="0" applyFont="1" applyFill="1" applyBorder="1" applyAlignment="1">
      <alignment horizontal="center" vertical="center" wrapText="1"/>
    </xf>
    <xf numFmtId="0" fontId="35" fillId="43" borderId="10" xfId="0" applyFont="1" applyFill="1" applyBorder="1" applyAlignment="1">
      <alignment horizontal="center" vertical="center" wrapText="1"/>
    </xf>
    <xf numFmtId="0" fontId="75" fillId="43" borderId="10" xfId="0" applyFont="1" applyFill="1" applyBorder="1" applyAlignment="1">
      <alignment horizontal="center" vertical="center" wrapText="1"/>
    </xf>
    <xf numFmtId="6" fontId="74" fillId="0" borderId="10" xfId="0" applyNumberFormat="1" applyFont="1" applyFill="1" applyBorder="1" applyAlignment="1">
      <alignment horizontal="center" vertical="center" wrapText="1"/>
    </xf>
    <xf numFmtId="6" fontId="74" fillId="0" borderId="10" xfId="0" applyNumberFormat="1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right" vertical="center" wrapText="1"/>
    </xf>
    <xf numFmtId="0" fontId="29" fillId="0" borderId="21" xfId="0" applyFont="1" applyFill="1" applyBorder="1" applyAlignment="1">
      <alignment horizontal="right" vertical="center" wrapText="1"/>
    </xf>
    <xf numFmtId="0" fontId="29" fillId="0" borderId="12" xfId="0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right" vertical="center" wrapText="1"/>
    </xf>
    <xf numFmtId="0" fontId="19" fillId="42" borderId="18" xfId="0" applyFont="1" applyFill="1" applyBorder="1" applyAlignment="1">
      <alignment horizontal="center" vertical="center" wrapText="1"/>
    </xf>
    <xf numFmtId="0" fontId="19" fillId="42" borderId="20" xfId="0" applyFont="1" applyFill="1" applyBorder="1" applyAlignment="1">
      <alignment horizontal="right" vertical="center" wrapText="1"/>
    </xf>
    <xf numFmtId="0" fontId="19" fillId="42" borderId="19" xfId="0" applyFont="1" applyFill="1" applyBorder="1" applyAlignment="1">
      <alignment horizontal="center" vertical="center" wrapText="1"/>
    </xf>
    <xf numFmtId="0" fontId="19" fillId="42" borderId="16" xfId="0" applyFont="1" applyFill="1" applyBorder="1" applyAlignment="1">
      <alignment vertical="center" wrapText="1"/>
    </xf>
    <xf numFmtId="0" fontId="19" fillId="42" borderId="22" xfId="0" applyFont="1" applyFill="1" applyBorder="1" applyAlignment="1">
      <alignment horizontal="center" vertical="center" wrapText="1"/>
    </xf>
    <xf numFmtId="0" fontId="19" fillId="42" borderId="20" xfId="0" applyFont="1" applyFill="1" applyBorder="1" applyAlignment="1">
      <alignment horizontal="center" vertical="center" wrapText="1"/>
    </xf>
    <xf numFmtId="0" fontId="19" fillId="42" borderId="18" xfId="0" applyFont="1" applyFill="1" applyBorder="1" applyAlignment="1">
      <alignment horizontal="right" vertical="center" wrapText="1"/>
    </xf>
    <xf numFmtId="0" fontId="73" fillId="0" borderId="0" xfId="0" applyFont="1" applyAlignment="1">
      <alignment vertical="center"/>
    </xf>
    <xf numFmtId="0" fontId="13" fillId="34" borderId="0" xfId="0" applyFont="1" applyFill="1" applyAlignment="1">
      <alignment horizontal="center"/>
    </xf>
    <xf numFmtId="0" fontId="1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35" borderId="14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11" fillId="35" borderId="15" xfId="0" applyFont="1" applyFill="1" applyBorder="1" applyAlignment="1">
      <alignment horizontal="right"/>
    </xf>
    <xf numFmtId="0" fontId="2" fillId="38" borderId="12" xfId="0" applyFont="1" applyFill="1" applyBorder="1" applyAlignment="1">
      <alignment horizontal="center" vertical="center" wrapText="1"/>
    </xf>
    <xf numFmtId="0" fontId="12" fillId="38" borderId="3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/>
    </xf>
    <xf numFmtId="0" fontId="73" fillId="0" borderId="0" xfId="0" applyFont="1" applyAlignment="1">
      <alignment horizontal="right" vertical="center" wrapText="1"/>
    </xf>
    <xf numFmtId="0" fontId="19" fillId="9" borderId="31" xfId="0" applyFont="1" applyFill="1" applyBorder="1" applyAlignment="1">
      <alignment horizontal="right" vertical="center" wrapText="1"/>
    </xf>
    <xf numFmtId="0" fontId="19" fillId="9" borderId="16" xfId="0" applyFont="1" applyFill="1" applyBorder="1" applyAlignment="1">
      <alignment horizontal="right" vertical="center" wrapText="1"/>
    </xf>
    <xf numFmtId="0" fontId="19" fillId="9" borderId="15" xfId="0" applyFont="1" applyFill="1" applyBorder="1" applyAlignment="1">
      <alignment horizontal="right" vertical="center" wrapText="1"/>
    </xf>
    <xf numFmtId="0" fontId="19" fillId="41" borderId="14" xfId="0" applyFont="1" applyFill="1" applyBorder="1" applyAlignment="1">
      <alignment horizontal="center" vertical="center" wrapText="1"/>
    </xf>
    <xf numFmtId="0" fontId="19" fillId="41" borderId="16" xfId="0" applyFont="1" applyFill="1" applyBorder="1" applyAlignment="1">
      <alignment horizontal="center" vertical="center" wrapText="1"/>
    </xf>
    <xf numFmtId="0" fontId="19" fillId="41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5" fillId="40" borderId="10" xfId="0" applyFont="1" applyFill="1" applyBorder="1" applyAlignment="1">
      <alignment horizontal="center" vertical="center" wrapText="1"/>
    </xf>
    <xf numFmtId="0" fontId="20" fillId="40" borderId="30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82" fillId="9" borderId="31" xfId="0" applyFont="1" applyFill="1" applyBorder="1" applyAlignment="1">
      <alignment horizontal="right" vertical="center" wrapText="1"/>
    </xf>
    <xf numFmtId="0" fontId="82" fillId="9" borderId="16" xfId="0" applyFont="1" applyFill="1" applyBorder="1" applyAlignment="1">
      <alignment horizontal="right" vertical="center" wrapText="1"/>
    </xf>
    <xf numFmtId="0" fontId="82" fillId="9" borderId="17" xfId="0" applyFont="1" applyFill="1" applyBorder="1" applyAlignment="1">
      <alignment horizontal="right" vertical="center" wrapText="1"/>
    </xf>
    <xf numFmtId="0" fontId="20" fillId="40" borderId="32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right" vertical="center" wrapText="1"/>
    </xf>
    <xf numFmtId="0" fontId="25" fillId="40" borderId="26" xfId="0" applyFont="1" applyFill="1" applyBorder="1" applyAlignment="1">
      <alignment horizontal="center" vertical="center" wrapText="1"/>
    </xf>
    <xf numFmtId="0" fontId="20" fillId="9" borderId="31" xfId="0" applyFont="1" applyFill="1" applyBorder="1" applyAlignment="1">
      <alignment horizontal="right" vertical="center" wrapText="1"/>
    </xf>
    <xf numFmtId="0" fontId="20" fillId="9" borderId="16" xfId="0" applyFont="1" applyFill="1" applyBorder="1" applyAlignment="1">
      <alignment horizontal="right" vertical="center" wrapText="1"/>
    </xf>
    <xf numFmtId="0" fontId="20" fillId="9" borderId="17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20" fillId="40" borderId="33" xfId="0" applyFont="1" applyFill="1" applyBorder="1" applyAlignment="1">
      <alignment horizontal="center" vertical="center" textRotation="180" wrapText="1"/>
    </xf>
    <xf numFmtId="0" fontId="20" fillId="40" borderId="13" xfId="0" applyFont="1" applyFill="1" applyBorder="1" applyAlignment="1">
      <alignment horizontal="center" vertical="center" textRotation="180" wrapText="1"/>
    </xf>
    <xf numFmtId="0" fontId="19" fillId="9" borderId="31" xfId="0" applyFont="1" applyFill="1" applyBorder="1" applyAlignment="1">
      <alignment horizontal="right" vertical="center" wrapText="1"/>
    </xf>
    <xf numFmtId="0" fontId="30" fillId="9" borderId="16" xfId="0" applyFont="1" applyFill="1" applyBorder="1" applyAlignment="1">
      <alignment horizontal="right" vertical="center" wrapText="1"/>
    </xf>
    <xf numFmtId="0" fontId="30" fillId="9" borderId="17" xfId="0" applyFont="1" applyFill="1" applyBorder="1" applyAlignment="1">
      <alignment horizontal="right" vertical="center" wrapText="1"/>
    </xf>
    <xf numFmtId="0" fontId="19" fillId="9" borderId="17" xfId="0" applyFont="1" applyFill="1" applyBorder="1" applyAlignment="1">
      <alignment horizontal="right" vertical="center" wrapText="1"/>
    </xf>
    <xf numFmtId="0" fontId="73" fillId="42" borderId="14" xfId="0" applyFont="1" applyFill="1" applyBorder="1" applyAlignment="1">
      <alignment horizontal="center" vertical="center" wrapText="1"/>
    </xf>
    <xf numFmtId="0" fontId="73" fillId="42" borderId="16" xfId="0" applyFont="1" applyFill="1" applyBorder="1" applyAlignment="1">
      <alignment horizontal="center" vertical="center" wrapText="1"/>
    </xf>
    <xf numFmtId="0" fontId="73" fillId="42" borderId="15" xfId="0" applyFont="1" applyFill="1" applyBorder="1" applyAlignment="1">
      <alignment horizontal="center" vertical="center" wrapText="1"/>
    </xf>
    <xf numFmtId="0" fontId="73" fillId="41" borderId="14" xfId="0" applyFont="1" applyFill="1" applyBorder="1" applyAlignment="1">
      <alignment horizontal="center" vertical="center" wrapText="1"/>
    </xf>
    <xf numFmtId="0" fontId="73" fillId="41" borderId="16" xfId="0" applyFont="1" applyFill="1" applyBorder="1" applyAlignment="1">
      <alignment horizontal="center" vertical="center" wrapText="1"/>
    </xf>
    <xf numFmtId="0" fontId="73" fillId="41" borderId="15" xfId="0" applyFont="1" applyFill="1" applyBorder="1" applyAlignment="1">
      <alignment horizontal="center" vertical="center" wrapText="1"/>
    </xf>
    <xf numFmtId="0" fontId="73" fillId="42" borderId="17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6" fillId="42" borderId="14" xfId="0" applyFont="1" applyFill="1" applyBorder="1" applyAlignment="1">
      <alignment horizontal="center" vertical="center" wrapText="1"/>
    </xf>
    <xf numFmtId="0" fontId="76" fillId="42" borderId="16" xfId="0" applyFont="1" applyFill="1" applyBorder="1" applyAlignment="1">
      <alignment horizontal="center" vertical="center" wrapText="1"/>
    </xf>
    <xf numFmtId="0" fontId="76" fillId="42" borderId="15" xfId="0" applyFont="1" applyFill="1" applyBorder="1" applyAlignment="1">
      <alignment horizontal="center" vertical="center" wrapText="1"/>
    </xf>
    <xf numFmtId="0" fontId="76" fillId="42" borderId="17" xfId="0" applyFont="1" applyFill="1" applyBorder="1" applyAlignment="1">
      <alignment horizontal="center" vertical="center" wrapText="1"/>
    </xf>
    <xf numFmtId="0" fontId="76" fillId="41" borderId="14" xfId="0" applyFont="1" applyFill="1" applyBorder="1" applyAlignment="1">
      <alignment horizontal="center" vertical="center" wrapText="1"/>
    </xf>
    <xf numFmtId="0" fontId="76" fillId="41" borderId="16" xfId="0" applyFont="1" applyFill="1" applyBorder="1" applyAlignment="1">
      <alignment horizontal="center" vertical="center" wrapText="1"/>
    </xf>
    <xf numFmtId="0" fontId="76" fillId="41" borderId="15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41" borderId="14" xfId="0" applyFont="1" applyFill="1" applyBorder="1" applyAlignment="1">
      <alignment horizontal="center" vertical="center" wrapText="1"/>
    </xf>
    <xf numFmtId="0" fontId="17" fillId="41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0" fontId="16" fillId="41" borderId="15" xfId="0" applyFont="1" applyFill="1" applyBorder="1" applyAlignment="1">
      <alignment horizontal="center" vertical="center" wrapText="1"/>
    </xf>
    <xf numFmtId="0" fontId="17" fillId="41" borderId="15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right" vertical="center" wrapText="1"/>
    </xf>
    <xf numFmtId="0" fontId="19" fillId="9" borderId="10" xfId="0" applyFont="1" applyFill="1" applyBorder="1" applyAlignment="1">
      <alignment horizontal="right" vertical="center" wrapText="1"/>
    </xf>
    <xf numFmtId="0" fontId="19" fillId="9" borderId="26" xfId="0" applyFont="1" applyFill="1" applyBorder="1" applyAlignment="1">
      <alignment horizontal="right" vertical="center" wrapText="1"/>
    </xf>
    <xf numFmtId="0" fontId="82" fillId="9" borderId="13" xfId="0" applyFont="1" applyFill="1" applyBorder="1" applyAlignment="1">
      <alignment horizontal="right" vertical="center" wrapText="1"/>
    </xf>
    <xf numFmtId="0" fontId="82" fillId="9" borderId="10" xfId="0" applyFont="1" applyFill="1" applyBorder="1" applyAlignment="1">
      <alignment horizontal="right" vertical="center" wrapText="1"/>
    </xf>
    <xf numFmtId="0" fontId="82" fillId="9" borderId="26" xfId="0" applyFont="1" applyFill="1" applyBorder="1" applyAlignment="1">
      <alignment horizontal="right" vertical="center" wrapText="1"/>
    </xf>
    <xf numFmtId="0" fontId="73" fillId="41" borderId="17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32" xfId="68"/>
    <cellStyle name="Comma 33" xfId="69"/>
    <cellStyle name="Comma 34" xfId="70"/>
    <cellStyle name="Comma 4" xfId="71"/>
    <cellStyle name="Comma 5" xfId="72"/>
    <cellStyle name="Comma 6" xfId="73"/>
    <cellStyle name="Comma 7" xfId="74"/>
    <cellStyle name="Comma 8" xfId="75"/>
    <cellStyle name="Comma 9" xfId="76"/>
    <cellStyle name="Currency" xfId="77"/>
    <cellStyle name="Currency [0]" xfId="78"/>
    <cellStyle name="Explanatory Text" xfId="79"/>
    <cellStyle name="Followed Hyperlink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yperlink 2" xfId="87"/>
    <cellStyle name="Input" xfId="88"/>
    <cellStyle name="Linked Cell" xfId="89"/>
    <cellStyle name="Neutral" xfId="90"/>
    <cellStyle name="Normal 10" xfId="91"/>
    <cellStyle name="Normal 11" xfId="92"/>
    <cellStyle name="Normal 12" xfId="93"/>
    <cellStyle name="Normal 13" xfId="94"/>
    <cellStyle name="Normal 14" xfId="95"/>
    <cellStyle name="Normal 15" xfId="96"/>
    <cellStyle name="Normal 16" xfId="97"/>
    <cellStyle name="Normal 17" xfId="98"/>
    <cellStyle name="Normal 18" xfId="99"/>
    <cellStyle name="Normal 19" xfId="100"/>
    <cellStyle name="Normal 2" xfId="101"/>
    <cellStyle name="Normal 2 2" xfId="102"/>
    <cellStyle name="Normal 2 3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0" xfId="115"/>
    <cellStyle name="Normal 31" xfId="116"/>
    <cellStyle name="Normal 32" xfId="117"/>
    <cellStyle name="Normal 33" xfId="118"/>
    <cellStyle name="Normal 34" xfId="119"/>
    <cellStyle name="Normal 4" xfId="120"/>
    <cellStyle name="Normal 5" xfId="121"/>
    <cellStyle name="Normal 6" xfId="122"/>
    <cellStyle name="Normal 7" xfId="123"/>
    <cellStyle name="Normal 8" xfId="124"/>
    <cellStyle name="Normal 9" xfId="125"/>
    <cellStyle name="Normal_Sheet1" xfId="126"/>
    <cellStyle name="Note" xfId="127"/>
    <cellStyle name="Output" xfId="128"/>
    <cellStyle name="Percent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4"/>
  <sheetViews>
    <sheetView rightToLeft="1" view="pageLayout" zoomScale="70" zoomScaleSheetLayoutView="70" zoomScalePageLayoutView="70" workbookViewId="0" topLeftCell="A2">
      <selection activeCell="A8" sqref="A8:A9"/>
    </sheetView>
  </sheetViews>
  <sheetFormatPr defaultColWidth="8.8515625" defaultRowHeight="15"/>
  <cols>
    <col min="1" max="1" width="6.28125" style="0" customWidth="1"/>
    <col min="2" max="3" width="21.7109375" style="0" customWidth="1"/>
    <col min="4" max="4" width="18.140625" style="0" customWidth="1"/>
    <col min="5" max="5" width="11.8515625" style="0" bestFit="1" customWidth="1"/>
    <col min="6" max="6" width="11.8515625" style="0" customWidth="1"/>
    <col min="7" max="7" width="11.140625" style="0" bestFit="1" customWidth="1"/>
    <col min="8" max="8" width="8.8515625" style="0" customWidth="1"/>
    <col min="9" max="9" width="21.140625" style="0" bestFit="1" customWidth="1"/>
    <col min="10" max="10" width="10.421875" style="0" bestFit="1" customWidth="1"/>
    <col min="11" max="11" width="8.7109375" style="0" bestFit="1" customWidth="1"/>
    <col min="12" max="12" width="12.140625" style="0" customWidth="1"/>
    <col min="13" max="13" width="11.140625" style="0" bestFit="1" customWidth="1"/>
    <col min="14" max="14" width="8.8515625" style="0" customWidth="1"/>
    <col min="15" max="15" width="11.140625" style="0" bestFit="1" customWidth="1"/>
    <col min="16" max="16" width="10.140625" style="0" customWidth="1"/>
    <col min="17" max="18" width="8.8515625" style="0" customWidth="1"/>
    <col min="19" max="19" width="10.421875" style="0" customWidth="1"/>
    <col min="20" max="20" width="10.140625" style="0" bestFit="1" customWidth="1"/>
  </cols>
  <sheetData>
    <row r="3" spans="1:21" ht="24">
      <c r="A3" s="250" t="s">
        <v>21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</row>
    <row r="4" spans="1:10" s="4" customFormat="1" ht="18.75">
      <c r="A4" s="253" t="s">
        <v>23</v>
      </c>
      <c r="B4" s="253"/>
      <c r="C4" s="253" t="s">
        <v>22</v>
      </c>
      <c r="D4" s="253"/>
      <c r="E4" s="253"/>
      <c r="F4" s="39"/>
      <c r="G4" s="39"/>
      <c r="H4" s="39"/>
      <c r="I4" s="39"/>
      <c r="J4" s="39"/>
    </row>
    <row r="5" spans="1:10" s="4" customFormat="1" ht="18.75">
      <c r="A5" s="253" t="s">
        <v>24</v>
      </c>
      <c r="B5" s="253"/>
      <c r="C5" s="253" t="s">
        <v>17</v>
      </c>
      <c r="D5" s="253"/>
      <c r="E5" s="253"/>
      <c r="F5" s="39"/>
      <c r="G5" s="39"/>
      <c r="H5" s="39"/>
      <c r="I5" s="39"/>
      <c r="J5" s="39"/>
    </row>
    <row r="6" spans="1:10" s="4" customFormat="1" ht="18.75">
      <c r="A6" s="8" t="s">
        <v>47</v>
      </c>
      <c r="B6" s="8"/>
      <c r="C6" s="253" t="s">
        <v>48</v>
      </c>
      <c r="D6" s="253"/>
      <c r="E6" s="253"/>
      <c r="F6" s="253"/>
      <c r="G6" s="253"/>
      <c r="H6" s="253"/>
      <c r="I6" s="253"/>
      <c r="J6" s="253"/>
    </row>
    <row r="7" spans="1:6" ht="15" customHeight="1">
      <c r="A7" s="9"/>
      <c r="B7" s="9"/>
      <c r="C7" s="9"/>
      <c r="D7" s="9"/>
      <c r="E7" s="7"/>
      <c r="F7" s="7"/>
    </row>
    <row r="8" spans="1:21" s="2" customFormat="1" ht="15.75" customHeight="1">
      <c r="A8" s="252" t="s">
        <v>0</v>
      </c>
      <c r="B8" s="252" t="s">
        <v>2</v>
      </c>
      <c r="C8" s="252" t="s">
        <v>3</v>
      </c>
      <c r="D8" s="252" t="s">
        <v>1</v>
      </c>
      <c r="E8" s="252" t="s">
        <v>16</v>
      </c>
      <c r="F8" s="252" t="s">
        <v>18</v>
      </c>
      <c r="G8" s="252" t="s">
        <v>49</v>
      </c>
      <c r="H8" s="252" t="s">
        <v>4</v>
      </c>
      <c r="I8" s="252" t="s">
        <v>5</v>
      </c>
      <c r="J8" s="251" t="str">
        <f>C4</f>
        <v>استخدام پرسونل </v>
      </c>
      <c r="K8" s="251"/>
      <c r="L8" s="251"/>
      <c r="M8" s="251"/>
      <c r="N8" s="251"/>
      <c r="O8" s="251"/>
      <c r="P8" s="251"/>
      <c r="Q8" s="251"/>
      <c r="R8" s="251"/>
      <c r="S8" s="251"/>
      <c r="T8" s="252" t="s">
        <v>19</v>
      </c>
      <c r="U8" s="252" t="s">
        <v>50</v>
      </c>
    </row>
    <row r="9" spans="1:21" s="2" customFormat="1" ht="63.75">
      <c r="A9" s="252"/>
      <c r="B9" s="252"/>
      <c r="C9" s="252"/>
      <c r="D9" s="252"/>
      <c r="E9" s="252"/>
      <c r="F9" s="252"/>
      <c r="G9" s="252"/>
      <c r="H9" s="252"/>
      <c r="I9" s="252"/>
      <c r="J9" s="40" t="s">
        <v>6</v>
      </c>
      <c r="K9" s="40" t="s">
        <v>7</v>
      </c>
      <c r="L9" s="40" t="s">
        <v>9</v>
      </c>
      <c r="M9" s="40" t="s">
        <v>8</v>
      </c>
      <c r="N9" s="40" t="s">
        <v>10</v>
      </c>
      <c r="O9" s="40" t="s">
        <v>11</v>
      </c>
      <c r="P9" s="40" t="s">
        <v>12</v>
      </c>
      <c r="Q9" s="40" t="s">
        <v>13</v>
      </c>
      <c r="R9" s="40" t="s">
        <v>14</v>
      </c>
      <c r="S9" s="40" t="s">
        <v>15</v>
      </c>
      <c r="T9" s="252"/>
      <c r="U9" s="252"/>
    </row>
    <row r="10" spans="1:21" s="1" customFormat="1" ht="15">
      <c r="A10" s="11"/>
      <c r="B10" s="11"/>
      <c r="C10" s="11"/>
      <c r="D10" s="16"/>
      <c r="E10" s="14"/>
      <c r="F10" s="14"/>
      <c r="G10" s="18"/>
      <c r="H10" s="11"/>
      <c r="I10" s="11"/>
      <c r="J10" s="12"/>
      <c r="K10" s="12"/>
      <c r="L10" s="12"/>
      <c r="M10" s="12"/>
      <c r="N10" s="12"/>
      <c r="O10" s="12"/>
      <c r="P10" s="11"/>
      <c r="Q10" s="11"/>
      <c r="R10" s="11"/>
      <c r="S10" s="11"/>
      <c r="T10" s="41"/>
      <c r="U10" s="18"/>
    </row>
    <row r="11" spans="1:21" ht="15">
      <c r="A11" s="11"/>
      <c r="B11" s="11"/>
      <c r="C11" s="11"/>
      <c r="D11" s="16"/>
      <c r="E11" s="26"/>
      <c r="F11" s="26"/>
      <c r="G11" s="19"/>
      <c r="H11" s="11"/>
      <c r="I11" s="11"/>
      <c r="J11" s="10"/>
      <c r="K11" s="10"/>
      <c r="L11" s="10"/>
      <c r="M11" s="10"/>
      <c r="N11" s="10"/>
      <c r="O11" s="10"/>
      <c r="P11" s="3"/>
      <c r="Q11" s="3"/>
      <c r="R11" s="3"/>
      <c r="S11" s="3"/>
      <c r="T11" s="41"/>
      <c r="U11" s="19"/>
    </row>
    <row r="12" spans="1:21" ht="15">
      <c r="A12" s="13"/>
      <c r="B12" s="13"/>
      <c r="C12" s="13"/>
      <c r="D12" s="13" t="s">
        <v>20</v>
      </c>
      <c r="E12" s="45">
        <f>SUM(E10:E11)</f>
        <v>0</v>
      </c>
      <c r="F12" s="27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44">
        <f>SUM(T10:T11)</f>
        <v>0</v>
      </c>
      <c r="U12" s="15"/>
    </row>
    <row r="13" ht="15">
      <c r="G13" s="23"/>
    </row>
    <row r="14" ht="15">
      <c r="G14" s="23"/>
    </row>
  </sheetData>
  <sheetProtection/>
  <mergeCells count="18">
    <mergeCell ref="A4:B4"/>
    <mergeCell ref="A5:B5"/>
    <mergeCell ref="F8:F9"/>
    <mergeCell ref="T8:T9"/>
    <mergeCell ref="G8:G9"/>
    <mergeCell ref="C6:J6"/>
    <mergeCell ref="C4:E4"/>
    <mergeCell ref="C5:E5"/>
    <mergeCell ref="A3:U3"/>
    <mergeCell ref="J8:S8"/>
    <mergeCell ref="I8:I9"/>
    <mergeCell ref="A8:A9"/>
    <mergeCell ref="D8:D9"/>
    <mergeCell ref="B8:B9"/>
    <mergeCell ref="C8:C9"/>
    <mergeCell ref="E8:E9"/>
    <mergeCell ref="H8:H9"/>
    <mergeCell ref="U8:U9"/>
  </mergeCells>
  <printOptions horizontalCentered="1"/>
  <pageMargins left="0.23" right="0.24" top="0.34" bottom="1" header="0.3" footer="0.3"/>
  <pageSetup fitToHeight="1" fitToWidth="1" horizontalDpi="600" verticalDpi="600" orientation="landscape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2"/>
  <sheetViews>
    <sheetView rightToLeft="1" view="pageLayout" zoomScale="90" zoomScaleSheetLayoutView="90" zoomScalePageLayoutView="90" workbookViewId="0" topLeftCell="A1">
      <selection activeCell="C7" sqref="C7:C8"/>
    </sheetView>
  </sheetViews>
  <sheetFormatPr defaultColWidth="8.8515625" defaultRowHeight="15"/>
  <cols>
    <col min="1" max="1" width="6.28125" style="0" customWidth="1"/>
    <col min="2" max="2" width="24.00390625" style="0" bestFit="1" customWidth="1"/>
    <col min="3" max="3" width="11.8515625" style="0" bestFit="1" customWidth="1"/>
    <col min="4" max="4" width="24.00390625" style="0" customWidth="1"/>
    <col min="5" max="6" width="11.140625" style="0" customWidth="1"/>
    <col min="7" max="7" width="14.28125" style="0" customWidth="1"/>
    <col min="8" max="8" width="10.421875" style="0" bestFit="1" customWidth="1"/>
    <col min="9" max="9" width="15.421875" style="0" customWidth="1"/>
    <col min="10" max="10" width="12.140625" style="0" customWidth="1"/>
    <col min="11" max="11" width="11.140625" style="0" bestFit="1" customWidth="1"/>
    <col min="12" max="12" width="8.8515625" style="0" customWidth="1"/>
    <col min="13" max="13" width="11.140625" style="0" bestFit="1" customWidth="1"/>
    <col min="14" max="14" width="10.140625" style="0" customWidth="1"/>
    <col min="15" max="15" width="12.7109375" style="0" customWidth="1"/>
    <col min="16" max="16" width="8.8515625" style="0" customWidth="1"/>
    <col min="17" max="17" width="13.421875" style="0" customWidth="1"/>
    <col min="18" max="18" width="10.421875" style="0" customWidth="1"/>
  </cols>
  <sheetData>
    <row r="3" spans="1:19" ht="30" customHeight="1">
      <c r="A3" s="250" t="s">
        <v>21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2:4" s="4" customFormat="1" ht="18.75">
      <c r="B4" s="4" t="s">
        <v>23</v>
      </c>
      <c r="C4" s="254" t="s">
        <v>25</v>
      </c>
      <c r="D4" s="254"/>
    </row>
    <row r="5" spans="2:4" s="4" customFormat="1" ht="18.75">
      <c r="B5" s="4" t="s">
        <v>24</v>
      </c>
      <c r="C5" s="254" t="s">
        <v>17</v>
      </c>
      <c r="D5" s="254"/>
    </row>
    <row r="7" spans="1:21" s="2" customFormat="1" ht="15.75" customHeight="1">
      <c r="A7" s="252" t="s">
        <v>0</v>
      </c>
      <c r="B7" s="252" t="s">
        <v>2</v>
      </c>
      <c r="C7" s="252" t="s">
        <v>3</v>
      </c>
      <c r="D7" s="252" t="s">
        <v>1</v>
      </c>
      <c r="E7" s="252" t="s">
        <v>16</v>
      </c>
      <c r="F7" s="252" t="s">
        <v>18</v>
      </c>
      <c r="G7" s="252" t="s">
        <v>49</v>
      </c>
      <c r="H7" s="252" t="s">
        <v>4</v>
      </c>
      <c r="I7" s="252" t="s">
        <v>5</v>
      </c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2" t="s">
        <v>19</v>
      </c>
      <c r="U7" s="252" t="s">
        <v>50</v>
      </c>
    </row>
    <row r="8" spans="1:21" s="2" customFormat="1" ht="31.5">
      <c r="A8" s="252"/>
      <c r="B8" s="252"/>
      <c r="C8" s="252"/>
      <c r="D8" s="252"/>
      <c r="E8" s="252"/>
      <c r="F8" s="252"/>
      <c r="G8" s="252"/>
      <c r="H8" s="252"/>
      <c r="I8" s="252"/>
      <c r="J8" s="40" t="s">
        <v>26</v>
      </c>
      <c r="K8" s="40" t="s">
        <v>27</v>
      </c>
      <c r="L8" s="40" t="s">
        <v>28</v>
      </c>
      <c r="M8" s="40" t="s">
        <v>29</v>
      </c>
      <c r="N8" s="40" t="s">
        <v>30</v>
      </c>
      <c r="O8" s="40" t="s">
        <v>31</v>
      </c>
      <c r="P8" s="40" t="s">
        <v>32</v>
      </c>
      <c r="Q8" s="40" t="s">
        <v>33</v>
      </c>
      <c r="R8" s="40" t="s">
        <v>34</v>
      </c>
      <c r="S8" s="40"/>
      <c r="T8" s="252"/>
      <c r="U8" s="252"/>
    </row>
    <row r="9" spans="1:21" s="1" customFormat="1" ht="30">
      <c r="A9" s="43"/>
      <c r="B9" s="12" t="s">
        <v>54</v>
      </c>
      <c r="C9" s="12" t="s">
        <v>53</v>
      </c>
      <c r="D9" s="16" t="s">
        <v>51</v>
      </c>
      <c r="E9" s="17">
        <v>8000</v>
      </c>
      <c r="F9" s="31"/>
      <c r="G9" s="34"/>
      <c r="H9" s="49" t="s">
        <v>56</v>
      </c>
      <c r="I9" s="49" t="s">
        <v>57</v>
      </c>
      <c r="J9" s="51"/>
      <c r="K9" s="52"/>
      <c r="L9" s="52"/>
      <c r="M9" s="52"/>
      <c r="N9" s="52"/>
      <c r="O9" s="52"/>
      <c r="P9" s="43"/>
      <c r="Q9" s="43"/>
      <c r="R9" s="43"/>
      <c r="S9" s="43"/>
      <c r="T9" s="50">
        <f>E9-F9</f>
        <v>8000</v>
      </c>
      <c r="U9" s="24"/>
    </row>
    <row r="10" spans="1:21" ht="30">
      <c r="A10" s="25"/>
      <c r="B10" s="12" t="s">
        <v>54</v>
      </c>
      <c r="C10" s="12" t="s">
        <v>55</v>
      </c>
      <c r="D10" s="16" t="s">
        <v>52</v>
      </c>
      <c r="E10" s="17">
        <v>5000</v>
      </c>
      <c r="F10" s="33"/>
      <c r="G10" s="32"/>
      <c r="H10" s="49"/>
      <c r="I10" s="49"/>
      <c r="J10" s="29"/>
      <c r="K10" s="10"/>
      <c r="L10" s="10"/>
      <c r="M10" s="10"/>
      <c r="N10" s="10"/>
      <c r="O10" s="10"/>
      <c r="P10" s="46"/>
      <c r="Q10" s="46"/>
      <c r="R10" s="46"/>
      <c r="S10" s="25"/>
      <c r="T10" s="50">
        <f>E10-F10</f>
        <v>5000</v>
      </c>
      <c r="U10" s="25"/>
    </row>
    <row r="11" spans="1:21" ht="15.75">
      <c r="A11" s="24"/>
      <c r="B11" s="49"/>
      <c r="C11" s="49"/>
      <c r="D11" s="30"/>
      <c r="E11" s="31"/>
      <c r="F11" s="33"/>
      <c r="G11" s="32"/>
      <c r="H11" s="49"/>
      <c r="I11" s="49"/>
      <c r="J11" s="10"/>
      <c r="K11" s="10"/>
      <c r="L11" s="10"/>
      <c r="M11" s="10"/>
      <c r="N11" s="10"/>
      <c r="O11" s="10"/>
      <c r="P11" s="24"/>
      <c r="Q11" s="24"/>
      <c r="R11" s="24"/>
      <c r="S11" s="24"/>
      <c r="T11" s="24"/>
      <c r="U11" s="24"/>
    </row>
    <row r="12" spans="1:21" ht="15">
      <c r="A12" s="13"/>
      <c r="B12" s="13" t="s">
        <v>20</v>
      </c>
      <c r="C12" s="13"/>
      <c r="D12" s="13"/>
      <c r="E12" s="15">
        <f>SUM(E9:E11)</f>
        <v>13000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5">
        <f>SUM(T9:T11)</f>
        <v>13000</v>
      </c>
      <c r="U12" s="15">
        <f>SUM(U9:U11)</f>
        <v>0</v>
      </c>
    </row>
  </sheetData>
  <sheetProtection/>
  <mergeCells count="15">
    <mergeCell ref="C7:C8"/>
    <mergeCell ref="D7:D8"/>
    <mergeCell ref="E7:E8"/>
    <mergeCell ref="F7:F8"/>
    <mergeCell ref="G7:G8"/>
    <mergeCell ref="T7:T8"/>
    <mergeCell ref="U7:U8"/>
    <mergeCell ref="H7:H8"/>
    <mergeCell ref="I7:I8"/>
    <mergeCell ref="J7:S7"/>
    <mergeCell ref="A3:S3"/>
    <mergeCell ref="C4:D4"/>
    <mergeCell ref="C5:D5"/>
    <mergeCell ref="A7:A8"/>
    <mergeCell ref="B7:B8"/>
  </mergeCells>
  <printOptions horizontalCentered="1"/>
  <pageMargins left="0.25" right="0.24" top="1" bottom="1" header="0.3" footer="0.3"/>
  <pageSetup fitToHeight="1" fitToWidth="1" horizontalDpi="600" verticalDpi="6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5"/>
  <sheetViews>
    <sheetView rightToLeft="1" view="pageLayout" zoomScale="90" zoomScaleSheetLayoutView="90" zoomScalePageLayoutView="90" workbookViewId="0" topLeftCell="A1">
      <selection activeCell="E11" sqref="E11"/>
    </sheetView>
  </sheetViews>
  <sheetFormatPr defaultColWidth="8.8515625" defaultRowHeight="15"/>
  <cols>
    <col min="1" max="1" width="6.28125" style="0" customWidth="1"/>
    <col min="2" max="2" width="24.00390625" style="0" bestFit="1" customWidth="1"/>
    <col min="3" max="3" width="11.8515625" style="0" bestFit="1" customWidth="1"/>
    <col min="4" max="4" width="23.421875" style="0" bestFit="1" customWidth="1"/>
    <col min="5" max="5" width="11.140625" style="0" customWidth="1"/>
    <col min="6" max="6" width="10.421875" style="0" customWidth="1"/>
    <col min="7" max="7" width="14.28125" style="0" customWidth="1"/>
    <col min="8" max="8" width="10.421875" style="0" bestFit="1" customWidth="1"/>
    <col min="9" max="9" width="14.8515625" style="0" customWidth="1"/>
    <col min="10" max="10" width="12.140625" style="0" customWidth="1"/>
    <col min="11" max="11" width="11.140625" style="0" bestFit="1" customWidth="1"/>
    <col min="12" max="12" width="8.8515625" style="0" customWidth="1"/>
    <col min="13" max="13" width="11.140625" style="0" bestFit="1" customWidth="1"/>
    <col min="14" max="14" width="10.140625" style="0" customWidth="1"/>
    <col min="15" max="16" width="8.8515625" style="0" customWidth="1"/>
    <col min="17" max="18" width="10.421875" style="0" customWidth="1"/>
    <col min="19" max="19" width="9.421875" style="0" bestFit="1" customWidth="1"/>
    <col min="20" max="20" width="9.8515625" style="0" bestFit="1" customWidth="1"/>
  </cols>
  <sheetData>
    <row r="3" spans="1:19" ht="30" customHeight="1">
      <c r="A3" s="250" t="s">
        <v>21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2:4" s="4" customFormat="1" ht="18.75">
      <c r="B4" s="4" t="s">
        <v>23</v>
      </c>
      <c r="C4" s="254" t="s">
        <v>36</v>
      </c>
      <c r="D4" s="254"/>
    </row>
    <row r="5" spans="2:4" s="4" customFormat="1" ht="18.75">
      <c r="B5" s="4" t="s">
        <v>24</v>
      </c>
      <c r="C5" s="254" t="s">
        <v>17</v>
      </c>
      <c r="D5" s="254"/>
    </row>
    <row r="6" ht="15.75" thickBot="1"/>
    <row r="7" spans="1:21" s="2" customFormat="1" ht="15.75" customHeight="1">
      <c r="A7" s="252" t="s">
        <v>0</v>
      </c>
      <c r="B7" s="252" t="s">
        <v>2</v>
      </c>
      <c r="C7" s="252" t="s">
        <v>3</v>
      </c>
      <c r="D7" s="252" t="s">
        <v>1</v>
      </c>
      <c r="E7" s="252" t="s">
        <v>16</v>
      </c>
      <c r="F7" s="252" t="s">
        <v>18</v>
      </c>
      <c r="G7" s="252" t="s">
        <v>49</v>
      </c>
      <c r="H7" s="252" t="s">
        <v>4</v>
      </c>
      <c r="I7" s="252" t="s">
        <v>5</v>
      </c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2" t="s">
        <v>19</v>
      </c>
      <c r="U7" s="252" t="s">
        <v>50</v>
      </c>
    </row>
    <row r="8" spans="1:21" s="2" customFormat="1" ht="51.75" customHeight="1">
      <c r="A8" s="258"/>
      <c r="B8" s="258"/>
      <c r="C8" s="258"/>
      <c r="D8" s="258"/>
      <c r="E8" s="258"/>
      <c r="F8" s="258"/>
      <c r="G8" s="258"/>
      <c r="H8" s="258"/>
      <c r="I8" s="258"/>
      <c r="J8" s="48" t="s">
        <v>37</v>
      </c>
      <c r="K8" s="48" t="s">
        <v>38</v>
      </c>
      <c r="L8" s="48" t="s">
        <v>39</v>
      </c>
      <c r="M8" s="48" t="s">
        <v>40</v>
      </c>
      <c r="N8" s="48" t="s">
        <v>41</v>
      </c>
      <c r="O8" s="48" t="s">
        <v>42</v>
      </c>
      <c r="P8" s="48" t="s">
        <v>43</v>
      </c>
      <c r="Q8" s="48" t="s">
        <v>44</v>
      </c>
      <c r="R8" s="48" t="s">
        <v>45</v>
      </c>
      <c r="S8" s="48" t="s">
        <v>46</v>
      </c>
      <c r="T8" s="252"/>
      <c r="U8" s="252"/>
    </row>
    <row r="9" spans="1:21" ht="30">
      <c r="A9" s="43">
        <v>1</v>
      </c>
      <c r="B9" s="12" t="s">
        <v>54</v>
      </c>
      <c r="C9" s="12" t="s">
        <v>53</v>
      </c>
      <c r="D9" s="53" t="s">
        <v>58</v>
      </c>
      <c r="E9" s="54">
        <v>90000</v>
      </c>
      <c r="F9" s="31"/>
      <c r="G9" s="34"/>
      <c r="H9" s="49" t="s">
        <v>56</v>
      </c>
      <c r="I9" s="49" t="s">
        <v>57</v>
      </c>
      <c r="J9" s="51"/>
      <c r="K9" s="52"/>
      <c r="L9" s="52"/>
      <c r="M9" s="52"/>
      <c r="N9" s="12"/>
      <c r="O9" s="10"/>
      <c r="P9" s="10"/>
      <c r="Q9" s="42"/>
      <c r="R9" s="43"/>
      <c r="S9" s="43"/>
      <c r="T9" s="50">
        <f aca="true" t="shared" si="0" ref="T9:T14">E9-F9</f>
        <v>90000</v>
      </c>
      <c r="U9" s="24"/>
    </row>
    <row r="10" spans="1:21" ht="13.5" customHeight="1">
      <c r="A10" s="25">
        <v>2</v>
      </c>
      <c r="B10" s="12" t="s">
        <v>54</v>
      </c>
      <c r="C10" s="12" t="s">
        <v>55</v>
      </c>
      <c r="D10" s="53" t="s">
        <v>59</v>
      </c>
      <c r="E10" s="54">
        <f>500000-11750-9</f>
        <v>488241</v>
      </c>
      <c r="F10" s="33"/>
      <c r="G10" s="32"/>
      <c r="H10" s="49" t="s">
        <v>56</v>
      </c>
      <c r="I10" s="49" t="s">
        <v>57</v>
      </c>
      <c r="J10" s="51"/>
      <c r="K10" s="52"/>
      <c r="L10" s="52"/>
      <c r="M10" s="52"/>
      <c r="N10" s="12"/>
      <c r="O10" s="10"/>
      <c r="P10" s="10"/>
      <c r="Q10" s="10"/>
      <c r="R10" s="10"/>
      <c r="S10" s="10"/>
      <c r="T10" s="50">
        <f t="shared" si="0"/>
        <v>488241</v>
      </c>
      <c r="U10" s="10"/>
    </row>
    <row r="11" spans="1:21" ht="30">
      <c r="A11" s="19">
        <v>3</v>
      </c>
      <c r="B11" s="12" t="s">
        <v>54</v>
      </c>
      <c r="C11" s="12" t="s">
        <v>53</v>
      </c>
      <c r="D11" s="53" t="s">
        <v>60</v>
      </c>
      <c r="E11" s="54">
        <v>61000</v>
      </c>
      <c r="F11" s="19"/>
      <c r="G11" s="19"/>
      <c r="H11" s="49" t="s">
        <v>56</v>
      </c>
      <c r="I11" s="49" t="s">
        <v>57</v>
      </c>
      <c r="J11" s="51"/>
      <c r="K11" s="52"/>
      <c r="L11" s="52"/>
      <c r="M11" s="52"/>
      <c r="N11" s="12"/>
      <c r="O11" s="10"/>
      <c r="P11" s="10"/>
      <c r="Q11" s="10"/>
      <c r="R11" s="10"/>
      <c r="S11" s="10"/>
      <c r="T11" s="50">
        <f t="shared" si="0"/>
        <v>61000</v>
      </c>
      <c r="U11" s="10"/>
    </row>
    <row r="12" spans="1:21" ht="30">
      <c r="A12" s="19">
        <v>4</v>
      </c>
      <c r="B12" s="12" t="s">
        <v>54</v>
      </c>
      <c r="C12" s="12" t="s">
        <v>55</v>
      </c>
      <c r="D12" s="53" t="s">
        <v>61</v>
      </c>
      <c r="E12" s="54">
        <v>37000</v>
      </c>
      <c r="F12" s="19"/>
      <c r="G12" s="19"/>
      <c r="H12" s="49" t="s">
        <v>56</v>
      </c>
      <c r="I12" s="49" t="s">
        <v>57</v>
      </c>
      <c r="J12" s="51"/>
      <c r="K12" s="52"/>
      <c r="L12" s="52"/>
      <c r="M12" s="52"/>
      <c r="N12" s="12"/>
      <c r="O12" s="10"/>
      <c r="P12" s="10"/>
      <c r="Q12" s="10"/>
      <c r="R12" s="10"/>
      <c r="S12" s="10"/>
      <c r="T12" s="50">
        <f t="shared" si="0"/>
        <v>37000</v>
      </c>
      <c r="U12" s="10"/>
    </row>
    <row r="13" spans="1:21" ht="30">
      <c r="A13" s="19">
        <v>5</v>
      </c>
      <c r="B13" s="12" t="s">
        <v>54</v>
      </c>
      <c r="C13" s="12" t="s">
        <v>53</v>
      </c>
      <c r="D13" s="53" t="s">
        <v>62</v>
      </c>
      <c r="E13" s="54">
        <v>14950</v>
      </c>
      <c r="F13" s="19"/>
      <c r="G13" s="19"/>
      <c r="H13" s="49" t="s">
        <v>56</v>
      </c>
      <c r="I13" s="49" t="s">
        <v>57</v>
      </c>
      <c r="J13" s="51"/>
      <c r="K13" s="52"/>
      <c r="L13" s="52"/>
      <c r="M13" s="52"/>
      <c r="N13" s="52"/>
      <c r="O13" s="10"/>
      <c r="P13" s="10"/>
      <c r="Q13" s="10"/>
      <c r="R13" s="10"/>
      <c r="S13" s="10"/>
      <c r="T13" s="50">
        <f t="shared" si="0"/>
        <v>14950</v>
      </c>
      <c r="U13" s="10"/>
    </row>
    <row r="14" spans="1:21" ht="30">
      <c r="A14" s="19">
        <v>6</v>
      </c>
      <c r="B14" s="12" t="s">
        <v>54</v>
      </c>
      <c r="C14" s="12" t="s">
        <v>55</v>
      </c>
      <c r="D14" s="53" t="s">
        <v>63</v>
      </c>
      <c r="E14" s="54">
        <v>21000</v>
      </c>
      <c r="F14" s="19"/>
      <c r="G14" s="19"/>
      <c r="H14" s="49" t="s">
        <v>56</v>
      </c>
      <c r="I14" s="49" t="s">
        <v>57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50">
        <f t="shared" si="0"/>
        <v>21000</v>
      </c>
      <c r="U14" s="10"/>
    </row>
    <row r="15" spans="1:21" ht="19.5">
      <c r="A15" s="255" t="s">
        <v>64</v>
      </c>
      <c r="B15" s="256"/>
      <c r="C15" s="256"/>
      <c r="D15" s="257"/>
      <c r="E15" s="27">
        <f>SUM(E9:E14)</f>
        <v>712191</v>
      </c>
      <c r="F15" s="27">
        <f>SUM(F9:F14)</f>
        <v>0</v>
      </c>
      <c r="G15" s="27">
        <f>SUM(G9:G14)</f>
        <v>0</v>
      </c>
      <c r="H15" s="5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5"/>
      <c r="T15" s="27">
        <f>SUM(T9:T14)</f>
        <v>712191</v>
      </c>
      <c r="U15" s="15"/>
    </row>
  </sheetData>
  <sheetProtection/>
  <mergeCells count="16">
    <mergeCell ref="G7:G8"/>
    <mergeCell ref="T7:T8"/>
    <mergeCell ref="U7:U8"/>
    <mergeCell ref="H7:H8"/>
    <mergeCell ref="I7:I8"/>
    <mergeCell ref="J7:S7"/>
    <mergeCell ref="A15:D15"/>
    <mergeCell ref="A3:S3"/>
    <mergeCell ref="C4:D4"/>
    <mergeCell ref="C5:D5"/>
    <mergeCell ref="A7:A8"/>
    <mergeCell ref="B7:B8"/>
    <mergeCell ref="C7:C8"/>
    <mergeCell ref="D7:D8"/>
    <mergeCell ref="E7:E8"/>
    <mergeCell ref="F7:F8"/>
  </mergeCells>
  <printOptions horizontalCentered="1"/>
  <pageMargins left="0.21" right="0.21" top="0.34" bottom="0.27" header="0.3" footer="0.3"/>
  <pageSetup fitToHeight="1" fitToWidth="1" horizontalDpi="600" verticalDpi="600" orientation="landscape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19"/>
  <sheetViews>
    <sheetView rightToLeft="1" view="pageLayout" zoomScale="80" zoomScaleSheetLayoutView="80" zoomScalePageLayoutView="80" workbookViewId="0" topLeftCell="A1">
      <selection activeCell="E15" sqref="E15"/>
    </sheetView>
  </sheetViews>
  <sheetFormatPr defaultColWidth="8.8515625" defaultRowHeight="15"/>
  <cols>
    <col min="1" max="1" width="6.28125" style="0" customWidth="1"/>
    <col min="2" max="2" width="27.421875" style="0" customWidth="1"/>
    <col min="3" max="3" width="13.421875" style="0" bestFit="1" customWidth="1"/>
    <col min="4" max="4" width="23.8515625" style="0" bestFit="1" customWidth="1"/>
    <col min="5" max="5" width="13.28125" style="0" bestFit="1" customWidth="1"/>
    <col min="6" max="6" width="11.140625" style="0" customWidth="1"/>
    <col min="7" max="7" width="14.28125" style="0" customWidth="1"/>
    <col min="8" max="8" width="10.421875" style="0" bestFit="1" customWidth="1"/>
    <col min="9" max="9" width="15.140625" style="0" customWidth="1"/>
    <col min="10" max="10" width="12.140625" style="0" customWidth="1"/>
    <col min="11" max="11" width="11.140625" style="0" bestFit="1" customWidth="1"/>
    <col min="12" max="12" width="11.421875" style="0" customWidth="1"/>
    <col min="13" max="13" width="11.140625" style="0" bestFit="1" customWidth="1"/>
    <col min="14" max="14" width="11.00390625" style="0" customWidth="1"/>
    <col min="15" max="15" width="10.7109375" style="0" customWidth="1"/>
    <col min="16" max="16" width="11.421875" style="0" customWidth="1"/>
    <col min="17" max="18" width="10.421875" style="0" customWidth="1"/>
    <col min="19" max="19" width="9.28125" style="0" bestFit="1" customWidth="1"/>
    <col min="20" max="20" width="9.421875" style="0" bestFit="1" customWidth="1"/>
  </cols>
  <sheetData>
    <row r="3" spans="1:19" ht="30" customHeight="1">
      <c r="A3" s="250" t="s">
        <v>21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</row>
    <row r="4" spans="2:4" s="4" customFormat="1" ht="18.75">
      <c r="B4" s="4" t="s">
        <v>23</v>
      </c>
      <c r="C4" s="254" t="s">
        <v>35</v>
      </c>
      <c r="D4" s="254"/>
    </row>
    <row r="5" spans="2:4" s="4" customFormat="1" ht="18.75">
      <c r="B5" s="4" t="s">
        <v>24</v>
      </c>
      <c r="C5" s="254" t="s">
        <v>17</v>
      </c>
      <c r="D5" s="254"/>
    </row>
    <row r="7" spans="1:21" s="2" customFormat="1" ht="15.75" customHeight="1">
      <c r="A7" s="252" t="s">
        <v>0</v>
      </c>
      <c r="B7" s="252" t="s">
        <v>2</v>
      </c>
      <c r="C7" s="252" t="s">
        <v>3</v>
      </c>
      <c r="D7" s="252" t="s">
        <v>1</v>
      </c>
      <c r="E7" s="260" t="s">
        <v>16</v>
      </c>
      <c r="F7" s="260" t="s">
        <v>18</v>
      </c>
      <c r="G7" s="260" t="s">
        <v>49</v>
      </c>
      <c r="H7" s="260" t="s">
        <v>4</v>
      </c>
      <c r="I7" s="260" t="s">
        <v>5</v>
      </c>
      <c r="J7" s="261" t="s">
        <v>70</v>
      </c>
      <c r="K7" s="261"/>
      <c r="L7" s="261"/>
      <c r="M7" s="261"/>
      <c r="N7" s="261"/>
      <c r="O7" s="261"/>
      <c r="P7" s="261"/>
      <c r="Q7" s="261"/>
      <c r="R7" s="261"/>
      <c r="S7" s="261"/>
      <c r="T7" s="260" t="s">
        <v>19</v>
      </c>
      <c r="U7" s="260" t="s">
        <v>50</v>
      </c>
    </row>
    <row r="8" spans="1:21" s="2" customFormat="1" ht="15.75">
      <c r="A8" s="252"/>
      <c r="B8" s="252"/>
      <c r="C8" s="252"/>
      <c r="D8" s="252"/>
      <c r="E8" s="260"/>
      <c r="F8" s="260"/>
      <c r="G8" s="260"/>
      <c r="H8" s="260"/>
      <c r="I8" s="260"/>
      <c r="J8" s="47"/>
      <c r="K8" s="47"/>
      <c r="L8" s="47"/>
      <c r="M8" s="47"/>
      <c r="N8" s="47"/>
      <c r="O8" s="47"/>
      <c r="P8" s="47"/>
      <c r="Q8" s="47"/>
      <c r="R8" s="47"/>
      <c r="S8" s="47"/>
      <c r="T8" s="260"/>
      <c r="U8" s="260"/>
    </row>
    <row r="9" spans="1:21" s="1" customFormat="1" ht="31.5">
      <c r="A9" s="43">
        <v>1</v>
      </c>
      <c r="B9" s="46" t="s">
        <v>65</v>
      </c>
      <c r="C9" s="46" t="s">
        <v>66</v>
      </c>
      <c r="D9" s="58" t="s">
        <v>67</v>
      </c>
      <c r="E9" s="56">
        <v>363750</v>
      </c>
      <c r="F9" s="59">
        <f>E9</f>
        <v>363750</v>
      </c>
      <c r="G9" s="43"/>
      <c r="H9" s="25" t="s">
        <v>56</v>
      </c>
      <c r="I9" s="25" t="s">
        <v>69</v>
      </c>
      <c r="J9" s="51"/>
      <c r="K9" s="52"/>
      <c r="L9" s="52"/>
      <c r="M9" s="52"/>
      <c r="N9" s="52"/>
      <c r="O9" s="52"/>
      <c r="P9" s="52"/>
      <c r="Q9" s="52"/>
      <c r="R9" s="52"/>
      <c r="S9" s="52"/>
      <c r="T9" s="35">
        <f aca="true" t="shared" si="0" ref="T9:T14">E9-F9</f>
        <v>0</v>
      </c>
      <c r="U9" s="35"/>
    </row>
    <row r="10" spans="1:21" ht="30">
      <c r="A10" s="25">
        <v>2</v>
      </c>
      <c r="B10" s="16" t="s">
        <v>65</v>
      </c>
      <c r="C10" s="46" t="s">
        <v>66</v>
      </c>
      <c r="D10" s="16" t="s">
        <v>68</v>
      </c>
      <c r="E10" s="56">
        <v>12550</v>
      </c>
      <c r="F10" s="57">
        <f>E10</f>
        <v>12550</v>
      </c>
      <c r="G10" s="46"/>
      <c r="H10" s="25" t="s">
        <v>56</v>
      </c>
      <c r="I10" s="25" t="s">
        <v>69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5">
        <f t="shared" si="0"/>
        <v>0</v>
      </c>
      <c r="U10" s="35"/>
    </row>
    <row r="11" spans="1:21" ht="30">
      <c r="A11" s="28">
        <v>3</v>
      </c>
      <c r="B11" s="16" t="s">
        <v>65</v>
      </c>
      <c r="C11" s="46" t="s">
        <v>66</v>
      </c>
      <c r="D11" s="16" t="s">
        <v>71</v>
      </c>
      <c r="E11" s="56">
        <v>50000</v>
      </c>
      <c r="F11" s="28"/>
      <c r="G11" s="28"/>
      <c r="H11" s="25" t="s">
        <v>56</v>
      </c>
      <c r="I11" s="25" t="s">
        <v>69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5">
        <f t="shared" si="0"/>
        <v>50000</v>
      </c>
      <c r="U11" s="35"/>
    </row>
    <row r="12" spans="1:21" ht="30">
      <c r="A12" s="43">
        <v>4</v>
      </c>
      <c r="B12" s="16" t="s">
        <v>65</v>
      </c>
      <c r="C12" s="46" t="s">
        <v>66</v>
      </c>
      <c r="D12" s="16" t="s">
        <v>72</v>
      </c>
      <c r="E12" s="56">
        <v>50000</v>
      </c>
      <c r="F12" s="43"/>
      <c r="G12" s="43"/>
      <c r="H12" s="25" t="s">
        <v>56</v>
      </c>
      <c r="I12" s="25" t="s">
        <v>69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35">
        <f t="shared" si="0"/>
        <v>50000</v>
      </c>
      <c r="U12" s="17"/>
    </row>
    <row r="13" spans="1:21" ht="30">
      <c r="A13" s="43">
        <v>5</v>
      </c>
      <c r="B13" s="16" t="s">
        <v>65</v>
      </c>
      <c r="C13" s="46" t="s">
        <v>66</v>
      </c>
      <c r="D13" s="16" t="s">
        <v>73</v>
      </c>
      <c r="E13" s="56">
        <v>20000</v>
      </c>
      <c r="F13" s="43"/>
      <c r="G13" s="43"/>
      <c r="H13" s="25" t="s">
        <v>56</v>
      </c>
      <c r="I13" s="25" t="s">
        <v>69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5">
        <f t="shared" si="0"/>
        <v>20000</v>
      </c>
      <c r="U13" s="22"/>
    </row>
    <row r="14" spans="1:21" ht="30">
      <c r="A14" s="43">
        <v>6</v>
      </c>
      <c r="B14" s="16" t="s">
        <v>65</v>
      </c>
      <c r="C14" s="46" t="s">
        <v>66</v>
      </c>
      <c r="D14" s="16" t="s">
        <v>74</v>
      </c>
      <c r="E14" s="56">
        <v>343750</v>
      </c>
      <c r="F14" s="43"/>
      <c r="G14" s="43"/>
      <c r="H14" s="25" t="s">
        <v>56</v>
      </c>
      <c r="I14" s="25" t="s">
        <v>69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5">
        <f t="shared" si="0"/>
        <v>343750</v>
      </c>
      <c r="U14" s="22"/>
    </row>
    <row r="15" spans="1:21" ht="19.5">
      <c r="A15" s="20"/>
      <c r="B15" s="20"/>
      <c r="C15" s="20"/>
      <c r="D15" s="20"/>
      <c r="E15" s="20">
        <f>SUM(E9:E14)</f>
        <v>840050</v>
      </c>
      <c r="F15" s="20">
        <f>SUM(F9:F14)</f>
        <v>376300</v>
      </c>
      <c r="G15" s="20">
        <f>SUM(G9:G13)</f>
        <v>0</v>
      </c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f>SUM(T9:T14)</f>
        <v>463750</v>
      </c>
      <c r="U15" s="20"/>
    </row>
    <row r="16" spans="2:8" ht="19.5">
      <c r="B16" s="38"/>
      <c r="D16" s="38"/>
      <c r="E16" s="37"/>
      <c r="H16" s="5"/>
    </row>
    <row r="17" spans="4:8" ht="19.5">
      <c r="D17" s="23"/>
      <c r="H17" s="5"/>
    </row>
    <row r="18" ht="19.5">
      <c r="H18" s="5"/>
    </row>
    <row r="19" ht="15">
      <c r="H19" s="6"/>
    </row>
  </sheetData>
  <sheetProtection/>
  <mergeCells count="15">
    <mergeCell ref="A3:S3"/>
    <mergeCell ref="C4:D4"/>
    <mergeCell ref="C5:D5"/>
    <mergeCell ref="A7:A8"/>
    <mergeCell ref="B7:B8"/>
    <mergeCell ref="C7:C8"/>
    <mergeCell ref="H7:H8"/>
    <mergeCell ref="I7:I8"/>
    <mergeCell ref="J7:S7"/>
    <mergeCell ref="T7:T8"/>
    <mergeCell ref="D7:D8"/>
    <mergeCell ref="E7:E8"/>
    <mergeCell ref="F7:F8"/>
    <mergeCell ref="G7:G8"/>
    <mergeCell ref="U7:U8"/>
  </mergeCells>
  <printOptions horizontalCentered="1"/>
  <pageMargins left="0.25" right="0.25" top="1" bottom="1" header="0.3" footer="0.3"/>
  <pageSetup horizontalDpi="600" verticalDpi="600" orientation="landscape" scale="4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3"/>
  <sheetViews>
    <sheetView rightToLeft="1" zoomScale="130" zoomScaleNormal="130" zoomScalePageLayoutView="0" workbookViewId="0" topLeftCell="A42">
      <selection activeCell="C56" sqref="C56"/>
    </sheetView>
  </sheetViews>
  <sheetFormatPr defaultColWidth="9.140625" defaultRowHeight="5.25" customHeight="1"/>
  <cols>
    <col min="1" max="1" width="3.28125" style="63" customWidth="1"/>
    <col min="2" max="2" width="9.7109375" style="63" customWidth="1"/>
    <col min="3" max="3" width="13.28125" style="63" customWidth="1"/>
    <col min="4" max="4" width="7.140625" style="63" customWidth="1"/>
    <col min="5" max="5" width="10.8515625" style="63" customWidth="1"/>
    <col min="6" max="6" width="6.140625" style="63" customWidth="1"/>
    <col min="7" max="7" width="5.28125" style="63" customWidth="1"/>
    <col min="8" max="8" width="8.421875" style="63" customWidth="1"/>
    <col min="9" max="9" width="5.421875" style="63" customWidth="1"/>
    <col min="10" max="11" width="1.1484375" style="63" customWidth="1"/>
    <col min="12" max="12" width="0.9921875" style="63" customWidth="1"/>
    <col min="13" max="13" width="1.1484375" style="63" hidden="1" customWidth="1"/>
    <col min="14" max="16" width="1.1484375" style="63" customWidth="1"/>
    <col min="17" max="17" width="0.13671875" style="63" customWidth="1"/>
    <col min="18" max="20" width="1.1484375" style="63" customWidth="1"/>
    <col min="21" max="21" width="1.1484375" style="63" hidden="1" customWidth="1"/>
    <col min="22" max="24" width="1.1484375" style="63" customWidth="1"/>
    <col min="25" max="25" width="0.13671875" style="63" customWidth="1"/>
    <col min="26" max="26" width="1.1484375" style="63" customWidth="1"/>
    <col min="27" max="27" width="0.42578125" style="63" customWidth="1"/>
    <col min="28" max="28" width="0.9921875" style="63" customWidth="1"/>
    <col min="29" max="29" width="1.1484375" style="63" hidden="1" customWidth="1"/>
    <col min="30" max="31" width="1.1484375" style="63" customWidth="1"/>
    <col min="32" max="32" width="0.85546875" style="63" customWidth="1"/>
    <col min="33" max="33" width="1.1484375" style="63" hidden="1" customWidth="1"/>
    <col min="34" max="36" width="1.1484375" style="63" customWidth="1"/>
    <col min="37" max="37" width="0.13671875" style="63" customWidth="1"/>
    <col min="38" max="39" width="1.1484375" style="63" customWidth="1"/>
    <col min="40" max="40" width="0.9921875" style="63" customWidth="1"/>
    <col min="41" max="41" width="1.1484375" style="63" hidden="1" customWidth="1"/>
    <col min="42" max="43" width="1.1484375" style="63" customWidth="1"/>
    <col min="44" max="44" width="0.9921875" style="63" customWidth="1"/>
    <col min="45" max="45" width="1.1484375" style="63" hidden="1" customWidth="1"/>
    <col min="46" max="47" width="1.1484375" style="63" customWidth="1"/>
    <col min="48" max="48" width="0.85546875" style="63" customWidth="1"/>
    <col min="49" max="49" width="1.1484375" style="63" hidden="1" customWidth="1"/>
    <col min="50" max="52" width="1.1484375" style="63" customWidth="1"/>
    <col min="53" max="53" width="0.13671875" style="63" customWidth="1"/>
    <col min="54" max="56" width="1.1484375" style="63" customWidth="1"/>
    <col min="57" max="16384" width="9.140625" style="63" customWidth="1"/>
  </cols>
  <sheetData>
    <row r="1" spans="1:56" ht="39.75" customHeight="1" thickBot="1">
      <c r="A1" s="285" t="s">
        <v>364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</row>
    <row r="2" spans="1:56" s="62" customFormat="1" ht="21" customHeight="1">
      <c r="A2" s="286">
        <f>+#REF!+A2+A2:BD37</f>
        <v>0</v>
      </c>
      <c r="B2" s="273" t="s">
        <v>79</v>
      </c>
      <c r="C2" s="273" t="s">
        <v>83</v>
      </c>
      <c r="D2" s="273" t="s">
        <v>86</v>
      </c>
      <c r="E2" s="273" t="s">
        <v>84</v>
      </c>
      <c r="F2" s="273" t="s">
        <v>82</v>
      </c>
      <c r="G2" s="273" t="s">
        <v>85</v>
      </c>
      <c r="H2" s="273"/>
      <c r="I2" s="273"/>
      <c r="J2" s="273" t="s">
        <v>80</v>
      </c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8"/>
    </row>
    <row r="3" spans="1:56" s="62" customFormat="1" ht="31.5" customHeight="1">
      <c r="A3" s="287"/>
      <c r="B3" s="274"/>
      <c r="C3" s="274"/>
      <c r="D3" s="274"/>
      <c r="E3" s="274"/>
      <c r="F3" s="274"/>
      <c r="G3" s="139" t="s">
        <v>88</v>
      </c>
      <c r="H3" s="139" t="s">
        <v>81</v>
      </c>
      <c r="I3" s="139" t="s">
        <v>87</v>
      </c>
      <c r="J3" s="272" t="s">
        <v>76</v>
      </c>
      <c r="K3" s="272"/>
      <c r="L3" s="272"/>
      <c r="M3" s="272"/>
      <c r="N3" s="272" t="s">
        <v>75</v>
      </c>
      <c r="O3" s="272"/>
      <c r="P3" s="272"/>
      <c r="Q3" s="272"/>
      <c r="R3" s="272" t="s">
        <v>89</v>
      </c>
      <c r="S3" s="272"/>
      <c r="T3" s="272"/>
      <c r="U3" s="272"/>
      <c r="V3" s="272" t="s">
        <v>90</v>
      </c>
      <c r="W3" s="272"/>
      <c r="X3" s="272"/>
      <c r="Y3" s="272"/>
      <c r="Z3" s="272" t="s">
        <v>91</v>
      </c>
      <c r="AA3" s="272"/>
      <c r="AB3" s="272"/>
      <c r="AC3" s="272"/>
      <c r="AD3" s="272" t="s">
        <v>78</v>
      </c>
      <c r="AE3" s="272"/>
      <c r="AF3" s="272"/>
      <c r="AG3" s="272"/>
      <c r="AH3" s="272" t="s">
        <v>92</v>
      </c>
      <c r="AI3" s="272"/>
      <c r="AJ3" s="272"/>
      <c r="AK3" s="272"/>
      <c r="AL3" s="272" t="s">
        <v>77</v>
      </c>
      <c r="AM3" s="272"/>
      <c r="AN3" s="272"/>
      <c r="AO3" s="272"/>
      <c r="AP3" s="272" t="s">
        <v>93</v>
      </c>
      <c r="AQ3" s="272"/>
      <c r="AR3" s="272"/>
      <c r="AS3" s="272"/>
      <c r="AT3" s="272" t="s">
        <v>94</v>
      </c>
      <c r="AU3" s="272"/>
      <c r="AV3" s="272"/>
      <c r="AW3" s="272"/>
      <c r="AX3" s="272" t="s">
        <v>95</v>
      </c>
      <c r="AY3" s="272"/>
      <c r="AZ3" s="272"/>
      <c r="BA3" s="272"/>
      <c r="BB3" s="272" t="s">
        <v>96</v>
      </c>
      <c r="BC3" s="272"/>
      <c r="BD3" s="280"/>
    </row>
    <row r="4" spans="1:56" s="62" customFormat="1" ht="20.25" customHeight="1">
      <c r="A4" s="281" t="s">
        <v>236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3"/>
    </row>
    <row r="5" spans="1:56" s="62" customFormat="1" ht="45.75" customHeight="1">
      <c r="A5" s="204">
        <v>1</v>
      </c>
      <c r="B5" s="108" t="s">
        <v>202</v>
      </c>
      <c r="C5" s="108" t="s">
        <v>203</v>
      </c>
      <c r="D5" s="108" t="s">
        <v>204</v>
      </c>
      <c r="E5" s="108" t="s">
        <v>205</v>
      </c>
      <c r="F5" s="108" t="s">
        <v>165</v>
      </c>
      <c r="G5" s="65"/>
      <c r="H5" s="111" t="s">
        <v>206</v>
      </c>
      <c r="I5" s="211" t="s">
        <v>167</v>
      </c>
      <c r="J5" s="205"/>
      <c r="K5" s="205"/>
      <c r="L5" s="205"/>
      <c r="M5" s="206"/>
      <c r="N5" s="206"/>
      <c r="O5" s="206"/>
      <c r="P5" s="206"/>
      <c r="Q5" s="205"/>
      <c r="R5" s="206"/>
      <c r="S5" s="206"/>
      <c r="T5" s="206"/>
      <c r="U5" s="207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</row>
    <row r="6" spans="1:56" s="62" customFormat="1" ht="55.5" customHeight="1">
      <c r="A6" s="111">
        <v>1</v>
      </c>
      <c r="B6" s="108" t="s">
        <v>207</v>
      </c>
      <c r="C6" s="108" t="s">
        <v>208</v>
      </c>
      <c r="D6" s="108" t="s">
        <v>209</v>
      </c>
      <c r="E6" s="111" t="s">
        <v>210</v>
      </c>
      <c r="F6" s="108" t="s">
        <v>165</v>
      </c>
      <c r="G6" s="111"/>
      <c r="H6" s="204" t="s">
        <v>211</v>
      </c>
      <c r="I6" s="208"/>
      <c r="J6" s="111"/>
      <c r="K6" s="111"/>
      <c r="L6" s="111"/>
      <c r="M6" s="111"/>
      <c r="N6" s="221"/>
      <c r="O6" s="221"/>
      <c r="P6" s="221"/>
      <c r="Q6" s="212"/>
      <c r="R6" s="213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66"/>
    </row>
    <row r="7" spans="1:56" s="62" customFormat="1" ht="44.25" customHeight="1">
      <c r="A7" s="111">
        <v>2</v>
      </c>
      <c r="B7" s="108" t="s">
        <v>212</v>
      </c>
      <c r="C7" s="108" t="s">
        <v>151</v>
      </c>
      <c r="D7" s="108" t="s">
        <v>157</v>
      </c>
      <c r="E7" s="108" t="s">
        <v>213</v>
      </c>
      <c r="F7" s="108" t="s">
        <v>165</v>
      </c>
      <c r="G7" s="111"/>
      <c r="H7" s="111"/>
      <c r="I7" s="111" t="s">
        <v>206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221"/>
      <c r="X7" s="221"/>
      <c r="Y7" s="221"/>
      <c r="Z7" s="22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209"/>
    </row>
    <row r="8" spans="1:56" s="62" customFormat="1" ht="45.75" customHeight="1">
      <c r="A8" s="111">
        <v>3</v>
      </c>
      <c r="B8" s="108" t="s">
        <v>214</v>
      </c>
      <c r="C8" s="108" t="s">
        <v>215</v>
      </c>
      <c r="D8" s="111" t="s">
        <v>158</v>
      </c>
      <c r="E8" s="111" t="s">
        <v>163</v>
      </c>
      <c r="F8" s="108" t="s">
        <v>165</v>
      </c>
      <c r="G8" s="111"/>
      <c r="H8" s="111"/>
      <c r="I8" s="111" t="s">
        <v>216</v>
      </c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221"/>
      <c r="AB8" s="221"/>
      <c r="AC8" s="221"/>
      <c r="AD8" s="221"/>
      <c r="AE8" s="221"/>
      <c r="AF8" s="221"/>
      <c r="AG8" s="221"/>
      <c r="AH8" s="221"/>
      <c r="AI8" s="22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27"/>
    </row>
    <row r="9" spans="1:56" s="62" customFormat="1" ht="45.75" customHeight="1">
      <c r="A9" s="111">
        <v>4</v>
      </c>
      <c r="B9" s="108" t="s">
        <v>217</v>
      </c>
      <c r="C9" s="108" t="s">
        <v>218</v>
      </c>
      <c r="D9" s="111" t="s">
        <v>219</v>
      </c>
      <c r="E9" s="111" t="s">
        <v>220</v>
      </c>
      <c r="F9" s="108" t="s">
        <v>165</v>
      </c>
      <c r="G9" s="111"/>
      <c r="H9" s="111"/>
      <c r="I9" s="111" t="s">
        <v>221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221"/>
      <c r="AM9" s="22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66"/>
    </row>
    <row r="10" spans="1:56" s="62" customFormat="1" ht="42" customHeight="1">
      <c r="A10" s="111">
        <v>5</v>
      </c>
      <c r="B10" s="108" t="s">
        <v>222</v>
      </c>
      <c r="C10" s="108" t="s">
        <v>223</v>
      </c>
      <c r="D10" s="111" t="s">
        <v>224</v>
      </c>
      <c r="E10" s="111" t="s">
        <v>225</v>
      </c>
      <c r="F10" s="108" t="s">
        <v>165</v>
      </c>
      <c r="G10" s="111"/>
      <c r="H10" s="111"/>
      <c r="I10" s="111" t="s">
        <v>226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221"/>
      <c r="AO10" s="221"/>
      <c r="AP10" s="221"/>
      <c r="AQ10" s="22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66"/>
    </row>
    <row r="11" spans="1:56" s="62" customFormat="1" ht="22.5" customHeight="1">
      <c r="A11" s="111">
        <v>6</v>
      </c>
      <c r="B11" s="108" t="s">
        <v>227</v>
      </c>
      <c r="C11" s="108" t="s">
        <v>228</v>
      </c>
      <c r="D11" s="108" t="s">
        <v>229</v>
      </c>
      <c r="E11" s="111" t="s">
        <v>230</v>
      </c>
      <c r="F11" s="108" t="s">
        <v>165</v>
      </c>
      <c r="G11" s="111"/>
      <c r="H11" s="111"/>
      <c r="I11" s="111" t="s">
        <v>231</v>
      </c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221"/>
      <c r="AS11" s="221"/>
      <c r="AT11" s="221"/>
      <c r="AU11" s="221"/>
      <c r="AV11" s="111"/>
      <c r="AW11" s="111"/>
      <c r="AX11" s="111"/>
      <c r="AY11" s="111"/>
      <c r="AZ11" s="111"/>
      <c r="BA11" s="111"/>
      <c r="BB11" s="111"/>
      <c r="BC11" s="111"/>
      <c r="BD11" s="210"/>
    </row>
    <row r="12" spans="1:56" s="62" customFormat="1" ht="53.25" customHeight="1">
      <c r="A12" s="111">
        <v>7</v>
      </c>
      <c r="B12" s="108" t="s">
        <v>232</v>
      </c>
      <c r="C12" s="108" t="s">
        <v>233</v>
      </c>
      <c r="D12" s="108" t="s">
        <v>234</v>
      </c>
      <c r="E12" s="111" t="s">
        <v>235</v>
      </c>
      <c r="F12" s="108" t="s">
        <v>165</v>
      </c>
      <c r="G12" s="111"/>
      <c r="H12" s="111"/>
      <c r="I12" s="111" t="s">
        <v>206</v>
      </c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221"/>
      <c r="AW12" s="221"/>
      <c r="AX12" s="221"/>
      <c r="AY12" s="221"/>
      <c r="AZ12" s="111"/>
      <c r="BA12" s="111"/>
      <c r="BB12" s="111"/>
      <c r="BC12" s="111"/>
      <c r="BD12" s="66"/>
    </row>
    <row r="13" spans="1:56" s="62" customFormat="1" ht="28.5" customHeight="1">
      <c r="A13" s="279" t="s">
        <v>310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5"/>
    </row>
    <row r="14" spans="1:56" s="62" customFormat="1" ht="39.75" customHeight="1">
      <c r="A14" s="145">
        <v>1</v>
      </c>
      <c r="B14" s="146" t="s">
        <v>253</v>
      </c>
      <c r="C14" s="65" t="s">
        <v>195</v>
      </c>
      <c r="D14" s="66" t="s">
        <v>254</v>
      </c>
      <c r="E14" s="66" t="s">
        <v>188</v>
      </c>
      <c r="F14" s="147" t="s">
        <v>255</v>
      </c>
      <c r="G14" s="127" t="s">
        <v>256</v>
      </c>
      <c r="H14" s="145"/>
      <c r="I14" s="68" t="s">
        <v>194</v>
      </c>
      <c r="J14" s="214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</row>
    <row r="15" spans="1:56" s="62" customFormat="1" ht="73.5" customHeight="1">
      <c r="A15" s="61">
        <v>2</v>
      </c>
      <c r="B15" s="64" t="s">
        <v>257</v>
      </c>
      <c r="C15" s="65" t="s">
        <v>195</v>
      </c>
      <c r="D15" s="66" t="s">
        <v>254</v>
      </c>
      <c r="E15" s="66" t="s">
        <v>188</v>
      </c>
      <c r="F15" s="147" t="s">
        <v>255</v>
      </c>
      <c r="G15" s="127" t="s">
        <v>256</v>
      </c>
      <c r="H15" s="68"/>
      <c r="I15" s="68" t="s">
        <v>194</v>
      </c>
      <c r="J15" s="216"/>
      <c r="K15" s="216"/>
      <c r="L15" s="216"/>
      <c r="M15" s="216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</row>
    <row r="16" spans="1:56" s="62" customFormat="1" ht="73.5" customHeight="1">
      <c r="A16" s="69">
        <v>3</v>
      </c>
      <c r="B16" s="70" t="s">
        <v>169</v>
      </c>
      <c r="C16" s="70" t="s">
        <v>177</v>
      </c>
      <c r="D16" s="70" t="s">
        <v>258</v>
      </c>
      <c r="E16" s="70" t="s">
        <v>259</v>
      </c>
      <c r="F16" s="71" t="s">
        <v>260</v>
      </c>
      <c r="G16" s="127" t="s">
        <v>256</v>
      </c>
      <c r="H16" s="70"/>
      <c r="I16" s="68" t="s">
        <v>194</v>
      </c>
      <c r="J16" s="218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20"/>
      <c r="AF16" s="220"/>
      <c r="AG16" s="220"/>
      <c r="AH16" s="220"/>
      <c r="AI16" s="220"/>
      <c r="AJ16" s="220"/>
      <c r="AK16" s="220"/>
      <c r="AL16" s="220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</row>
    <row r="17" spans="1:56" s="62" customFormat="1" ht="72" customHeight="1">
      <c r="A17" s="69">
        <v>4</v>
      </c>
      <c r="B17" s="70" t="s">
        <v>170</v>
      </c>
      <c r="C17" s="70" t="s">
        <v>178</v>
      </c>
      <c r="D17" s="70" t="s">
        <v>261</v>
      </c>
      <c r="E17" s="70" t="s">
        <v>188</v>
      </c>
      <c r="F17" s="71" t="s">
        <v>193</v>
      </c>
      <c r="G17" s="127" t="s">
        <v>256</v>
      </c>
      <c r="H17" s="70"/>
      <c r="I17" s="68" t="s">
        <v>194</v>
      </c>
      <c r="J17" s="70"/>
      <c r="K17" s="73"/>
      <c r="L17" s="73"/>
      <c r="M17" s="73"/>
      <c r="N17" s="73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20"/>
      <c r="AF17" s="220"/>
      <c r="AG17" s="220"/>
      <c r="AH17" s="220"/>
      <c r="AI17" s="220"/>
      <c r="AJ17" s="220"/>
      <c r="AK17" s="220"/>
      <c r="AL17" s="220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</row>
    <row r="18" spans="1:56" s="62" customFormat="1" ht="72" customHeight="1">
      <c r="A18" s="69">
        <v>5</v>
      </c>
      <c r="B18" s="70" t="s">
        <v>171</v>
      </c>
      <c r="C18" s="70" t="s">
        <v>178</v>
      </c>
      <c r="D18" s="70" t="s">
        <v>182</v>
      </c>
      <c r="E18" s="70" t="s">
        <v>188</v>
      </c>
      <c r="F18" s="71" t="s">
        <v>193</v>
      </c>
      <c r="G18" s="127" t="s">
        <v>256</v>
      </c>
      <c r="H18" s="70"/>
      <c r="I18" s="68" t="s">
        <v>194</v>
      </c>
      <c r="J18" s="70"/>
      <c r="K18" s="73"/>
      <c r="L18" s="73"/>
      <c r="M18" s="73"/>
      <c r="N18" s="81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20"/>
      <c r="AF18" s="220"/>
      <c r="AG18" s="220"/>
      <c r="AH18" s="220"/>
      <c r="AI18" s="220"/>
      <c r="AJ18" s="220"/>
      <c r="AK18" s="220"/>
      <c r="AL18" s="220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</row>
    <row r="19" spans="1:56" s="62" customFormat="1" ht="72" customHeight="1">
      <c r="A19" s="69">
        <v>4</v>
      </c>
      <c r="B19" s="144" t="s">
        <v>172</v>
      </c>
      <c r="C19" s="126" t="s">
        <v>178</v>
      </c>
      <c r="D19" s="144" t="s">
        <v>262</v>
      </c>
      <c r="E19" s="144" t="s">
        <v>183</v>
      </c>
      <c r="F19" s="71" t="s">
        <v>193</v>
      </c>
      <c r="G19" s="127" t="s">
        <v>256</v>
      </c>
      <c r="H19" s="70"/>
      <c r="I19" s="68" t="s">
        <v>194</v>
      </c>
      <c r="J19" s="218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20"/>
      <c r="AF19" s="220"/>
      <c r="AG19" s="220"/>
      <c r="AH19" s="220"/>
      <c r="AI19" s="220"/>
      <c r="AJ19" s="220"/>
      <c r="AK19" s="220"/>
      <c r="AL19" s="220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</row>
    <row r="20" spans="1:56" s="62" customFormat="1" ht="54.75" customHeight="1">
      <c r="A20" s="69">
        <v>5</v>
      </c>
      <c r="B20" s="70" t="s">
        <v>173</v>
      </c>
      <c r="C20" s="70" t="s">
        <v>179</v>
      </c>
      <c r="D20" s="70" t="s">
        <v>184</v>
      </c>
      <c r="E20" s="70" t="s">
        <v>189</v>
      </c>
      <c r="F20" s="71" t="s">
        <v>193</v>
      </c>
      <c r="G20" s="127" t="s">
        <v>256</v>
      </c>
      <c r="H20" s="70"/>
      <c r="I20" s="68" t="s">
        <v>194</v>
      </c>
      <c r="J20" s="218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20"/>
      <c r="AF20" s="220"/>
      <c r="AG20" s="220"/>
      <c r="AH20" s="220"/>
      <c r="AI20" s="220"/>
      <c r="AJ20" s="220"/>
      <c r="AK20" s="220"/>
      <c r="AL20" s="220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</row>
    <row r="21" spans="1:56" s="62" customFormat="1" ht="56.25" customHeight="1">
      <c r="A21" s="69">
        <v>6</v>
      </c>
      <c r="B21" s="70" t="s">
        <v>174</v>
      </c>
      <c r="C21" s="70" t="s">
        <v>179</v>
      </c>
      <c r="D21" s="70" t="s">
        <v>263</v>
      </c>
      <c r="E21" s="70" t="s">
        <v>190</v>
      </c>
      <c r="F21" s="71" t="s">
        <v>193</v>
      </c>
      <c r="G21" s="127" t="s">
        <v>256</v>
      </c>
      <c r="H21" s="70"/>
      <c r="I21" s="68" t="s">
        <v>194</v>
      </c>
      <c r="J21" s="218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</row>
    <row r="22" spans="1:56" s="62" customFormat="1" ht="42.75" customHeight="1">
      <c r="A22" s="69">
        <v>7</v>
      </c>
      <c r="B22" s="70" t="s">
        <v>175</v>
      </c>
      <c r="C22" s="70" t="s">
        <v>180</v>
      </c>
      <c r="D22" s="70" t="s">
        <v>186</v>
      </c>
      <c r="E22" s="70" t="s">
        <v>191</v>
      </c>
      <c r="F22" s="71" t="s">
        <v>193</v>
      </c>
      <c r="G22" s="127" t="s">
        <v>256</v>
      </c>
      <c r="H22" s="70"/>
      <c r="I22" s="68" t="s">
        <v>194</v>
      </c>
      <c r="J22" s="218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</row>
    <row r="23" spans="1:56" s="62" customFormat="1" ht="50.25" customHeight="1">
      <c r="A23" s="69">
        <v>8</v>
      </c>
      <c r="B23" s="70" t="s">
        <v>176</v>
      </c>
      <c r="C23" s="70" t="s">
        <v>181</v>
      </c>
      <c r="D23" s="70" t="s">
        <v>187</v>
      </c>
      <c r="E23" s="70" t="s">
        <v>192</v>
      </c>
      <c r="F23" s="71" t="s">
        <v>193</v>
      </c>
      <c r="G23" s="127" t="s">
        <v>256</v>
      </c>
      <c r="H23" s="70"/>
      <c r="I23" s="68" t="s">
        <v>194</v>
      </c>
      <c r="J23" s="218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</row>
    <row r="24" spans="1:56" s="62" customFormat="1" ht="24" customHeight="1">
      <c r="A24" s="275" t="s">
        <v>269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7"/>
    </row>
    <row r="25" spans="1:56" s="62" customFormat="1" ht="36.75" customHeight="1">
      <c r="A25" s="156">
        <v>1</v>
      </c>
      <c r="B25" s="157" t="s">
        <v>270</v>
      </c>
      <c r="C25" s="158" t="s">
        <v>271</v>
      </c>
      <c r="D25" s="159" t="s">
        <v>272</v>
      </c>
      <c r="E25" s="152" t="s">
        <v>273</v>
      </c>
      <c r="F25" s="152" t="s">
        <v>274</v>
      </c>
      <c r="G25" s="152"/>
      <c r="H25" s="157"/>
      <c r="I25" s="160"/>
      <c r="J25" s="161"/>
      <c r="K25" s="162"/>
      <c r="L25" s="162"/>
      <c r="M25" s="163"/>
      <c r="N25" s="164"/>
      <c r="O25" s="165"/>
      <c r="P25" s="165"/>
      <c r="Q25" s="166"/>
      <c r="R25" s="167"/>
      <c r="S25" s="168"/>
      <c r="T25" s="168"/>
      <c r="U25" s="169"/>
      <c r="V25" s="167"/>
      <c r="W25" s="168"/>
      <c r="X25" s="168"/>
      <c r="Y25" s="169"/>
      <c r="Z25" s="164"/>
      <c r="AA25" s="165"/>
      <c r="AB25" s="165"/>
      <c r="AC25" s="166"/>
      <c r="AD25" s="167"/>
      <c r="AE25" s="168"/>
      <c r="AF25" s="168"/>
      <c r="AG25" s="169"/>
      <c r="AH25" s="167"/>
      <c r="AI25" s="168"/>
      <c r="AJ25" s="168"/>
      <c r="AK25" s="169"/>
      <c r="AL25" s="167"/>
      <c r="AM25" s="168"/>
      <c r="AN25" s="168"/>
      <c r="AO25" s="169"/>
      <c r="AP25" s="167"/>
      <c r="AQ25" s="168"/>
      <c r="AR25" s="168"/>
      <c r="AS25" s="169"/>
      <c r="AT25" s="167"/>
      <c r="AU25" s="168"/>
      <c r="AV25" s="168"/>
      <c r="AW25" s="169"/>
      <c r="AX25" s="167"/>
      <c r="AY25" s="168"/>
      <c r="AZ25" s="168"/>
      <c r="BA25" s="169"/>
      <c r="BB25" s="167"/>
      <c r="BC25" s="168"/>
      <c r="BD25" s="168"/>
    </row>
    <row r="26" spans="1:56" s="62" customFormat="1" ht="47.25" customHeight="1">
      <c r="A26" s="149">
        <v>2</v>
      </c>
      <c r="B26" s="150" t="s">
        <v>367</v>
      </c>
      <c r="C26" s="151" t="s">
        <v>275</v>
      </c>
      <c r="D26" s="151" t="s">
        <v>276</v>
      </c>
      <c r="E26" s="151" t="s">
        <v>277</v>
      </c>
      <c r="F26" s="152" t="s">
        <v>274</v>
      </c>
      <c r="G26" s="153"/>
      <c r="H26" s="153">
        <v>0</v>
      </c>
      <c r="I26" s="154"/>
      <c r="J26" s="154"/>
      <c r="K26" s="154"/>
      <c r="L26" s="154"/>
      <c r="M26" s="154"/>
      <c r="N26" s="155"/>
      <c r="O26" s="155"/>
      <c r="P26" s="155"/>
      <c r="Q26" s="155"/>
      <c r="R26" s="155"/>
      <c r="S26" s="155"/>
      <c r="T26" s="155"/>
      <c r="U26" s="155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</row>
    <row r="27" spans="1:56" s="62" customFormat="1" ht="54" customHeight="1">
      <c r="A27" s="149">
        <v>3</v>
      </c>
      <c r="B27" s="101" t="s">
        <v>311</v>
      </c>
      <c r="C27" s="107" t="s">
        <v>312</v>
      </c>
      <c r="D27" s="108" t="s">
        <v>313</v>
      </c>
      <c r="E27" s="108" t="s">
        <v>314</v>
      </c>
      <c r="F27" s="152" t="s">
        <v>274</v>
      </c>
      <c r="G27" s="154"/>
      <c r="H27" s="153">
        <v>0</v>
      </c>
      <c r="I27" s="154"/>
      <c r="J27" s="154"/>
      <c r="K27" s="154"/>
      <c r="L27" s="154"/>
      <c r="M27" s="154"/>
      <c r="N27" s="175"/>
      <c r="O27" s="175"/>
      <c r="P27" s="175"/>
      <c r="Q27" s="175"/>
      <c r="R27" s="198"/>
      <c r="S27" s="198"/>
      <c r="T27" s="198"/>
      <c r="U27" s="198"/>
      <c r="V27" s="199"/>
      <c r="W27" s="199"/>
      <c r="X27" s="199"/>
      <c r="Y27" s="199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</row>
    <row r="28" spans="1:56" s="62" customFormat="1" ht="38.25" customHeight="1">
      <c r="A28" s="149">
        <v>4</v>
      </c>
      <c r="B28" s="170" t="s">
        <v>278</v>
      </c>
      <c r="C28" s="171" t="s">
        <v>279</v>
      </c>
      <c r="D28" s="171" t="s">
        <v>280</v>
      </c>
      <c r="E28" s="172" t="s">
        <v>281</v>
      </c>
      <c r="F28" s="173" t="s">
        <v>282</v>
      </c>
      <c r="G28" s="173"/>
      <c r="H28" s="153">
        <v>50000</v>
      </c>
      <c r="I28" s="174"/>
      <c r="J28" s="154"/>
      <c r="K28" s="154"/>
      <c r="L28" s="154"/>
      <c r="M28" s="154"/>
      <c r="N28" s="154"/>
      <c r="O28" s="154"/>
      <c r="P28" s="154"/>
      <c r="Q28" s="154"/>
      <c r="R28" s="175"/>
      <c r="S28" s="175"/>
      <c r="T28" s="175"/>
      <c r="U28" s="175"/>
      <c r="V28" s="175"/>
      <c r="W28" s="175"/>
      <c r="X28" s="175"/>
      <c r="Y28" s="175"/>
      <c r="Z28" s="155"/>
      <c r="AA28" s="155"/>
      <c r="AB28" s="155"/>
      <c r="AC28" s="155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</row>
    <row r="29" spans="1:56" s="62" customFormat="1" ht="74.25" customHeight="1">
      <c r="A29" s="149">
        <v>5</v>
      </c>
      <c r="B29" s="176" t="s">
        <v>283</v>
      </c>
      <c r="C29" s="177" t="s">
        <v>284</v>
      </c>
      <c r="D29" s="177" t="s">
        <v>280</v>
      </c>
      <c r="E29" s="172" t="s">
        <v>281</v>
      </c>
      <c r="F29" s="173" t="s">
        <v>282</v>
      </c>
      <c r="G29" s="173"/>
      <c r="H29" s="153">
        <v>50000</v>
      </c>
      <c r="I29" s="178"/>
      <c r="J29" s="179"/>
      <c r="K29" s="180"/>
      <c r="L29" s="180"/>
      <c r="M29" s="181"/>
      <c r="N29" s="149"/>
      <c r="O29" s="180"/>
      <c r="P29" s="180"/>
      <c r="Q29" s="181"/>
      <c r="R29" s="149"/>
      <c r="S29" s="180"/>
      <c r="T29" s="180"/>
      <c r="U29" s="181"/>
      <c r="V29" s="149"/>
      <c r="W29" s="180"/>
      <c r="X29" s="180"/>
      <c r="Y29" s="181"/>
      <c r="Z29" s="149"/>
      <c r="AA29" s="180"/>
      <c r="AB29" s="180"/>
      <c r="AC29" s="181"/>
      <c r="AD29" s="182"/>
      <c r="AE29" s="183"/>
      <c r="AF29" s="183"/>
      <c r="AG29" s="184"/>
      <c r="AH29" s="182"/>
      <c r="AI29" s="183"/>
      <c r="AJ29" s="183"/>
      <c r="AK29" s="181"/>
      <c r="AL29" s="149"/>
      <c r="AM29" s="180"/>
      <c r="AN29" s="180"/>
      <c r="AO29" s="181"/>
      <c r="AP29" s="149"/>
      <c r="AQ29" s="180"/>
      <c r="AR29" s="180"/>
      <c r="AS29" s="181"/>
      <c r="AT29" s="149"/>
      <c r="AU29" s="180"/>
      <c r="AV29" s="180"/>
      <c r="AW29" s="181"/>
      <c r="AX29" s="149"/>
      <c r="AY29" s="180"/>
      <c r="AZ29" s="180"/>
      <c r="BA29" s="181"/>
      <c r="BB29" s="149"/>
      <c r="BC29" s="180"/>
      <c r="BD29" s="180"/>
    </row>
    <row r="30" spans="1:56" s="62" customFormat="1" ht="74.25" customHeight="1">
      <c r="A30" s="149">
        <v>6</v>
      </c>
      <c r="B30" s="101" t="s">
        <v>315</v>
      </c>
      <c r="C30" s="171" t="s">
        <v>286</v>
      </c>
      <c r="D30" s="171" t="s">
        <v>287</v>
      </c>
      <c r="E30" s="172" t="s">
        <v>316</v>
      </c>
      <c r="F30" s="173" t="s">
        <v>274</v>
      </c>
      <c r="G30" s="200"/>
      <c r="H30" s="186">
        <v>0</v>
      </c>
      <c r="I30" s="187"/>
      <c r="J30" s="149"/>
      <c r="K30" s="180"/>
      <c r="L30" s="180"/>
      <c r="M30" s="181"/>
      <c r="N30" s="149"/>
      <c r="O30" s="180"/>
      <c r="P30" s="180"/>
      <c r="Q30" s="181"/>
      <c r="R30" s="149"/>
      <c r="S30" s="180"/>
      <c r="T30" s="180"/>
      <c r="U30" s="181"/>
      <c r="V30" s="149"/>
      <c r="W30" s="180"/>
      <c r="X30" s="180"/>
      <c r="Y30" s="181"/>
      <c r="Z30" s="149"/>
      <c r="AA30" s="180"/>
      <c r="AB30" s="180"/>
      <c r="AC30" s="181"/>
      <c r="AD30" s="182"/>
      <c r="AE30" s="183"/>
      <c r="AF30" s="183"/>
      <c r="AG30" s="181"/>
      <c r="AH30" s="182"/>
      <c r="AI30" s="183"/>
      <c r="AJ30" s="183"/>
      <c r="AK30" s="184"/>
      <c r="AL30" s="156"/>
      <c r="AM30" s="201"/>
      <c r="AN30" s="201"/>
      <c r="AO30" s="184"/>
      <c r="AP30" s="149"/>
      <c r="AQ30" s="180"/>
      <c r="AR30" s="180"/>
      <c r="AS30" s="181"/>
      <c r="AT30" s="149"/>
      <c r="AU30" s="180"/>
      <c r="AV30" s="180"/>
      <c r="AW30" s="181"/>
      <c r="AX30" s="149"/>
      <c r="AY30" s="180"/>
      <c r="AZ30" s="180"/>
      <c r="BA30" s="181"/>
      <c r="BB30" s="149"/>
      <c r="BC30" s="180"/>
      <c r="BD30" s="180"/>
    </row>
    <row r="31" spans="1:56" s="62" customFormat="1" ht="74.25" customHeight="1">
      <c r="A31" s="149">
        <v>7</v>
      </c>
      <c r="B31" s="171" t="s">
        <v>293</v>
      </c>
      <c r="C31" s="171" t="s">
        <v>294</v>
      </c>
      <c r="D31" s="171" t="s">
        <v>295</v>
      </c>
      <c r="E31" s="172" t="s">
        <v>317</v>
      </c>
      <c r="F31" s="191" t="s">
        <v>274</v>
      </c>
      <c r="G31" s="192"/>
      <c r="H31" s="153">
        <v>49124</v>
      </c>
      <c r="I31" s="178"/>
      <c r="J31" s="165"/>
      <c r="K31" s="165"/>
      <c r="L31" s="165"/>
      <c r="M31" s="181"/>
      <c r="N31" s="149"/>
      <c r="O31" s="180"/>
      <c r="P31" s="180"/>
      <c r="Q31" s="181"/>
      <c r="R31" s="149"/>
      <c r="S31" s="180"/>
      <c r="T31" s="180"/>
      <c r="U31" s="181"/>
      <c r="V31" s="149"/>
      <c r="W31" s="180"/>
      <c r="X31" s="180"/>
      <c r="Y31" s="181"/>
      <c r="Z31" s="149"/>
      <c r="AA31" s="180"/>
      <c r="AB31" s="180"/>
      <c r="AC31" s="181"/>
      <c r="AD31" s="182"/>
      <c r="AE31" s="183"/>
      <c r="AF31" s="183"/>
      <c r="AG31" s="181"/>
      <c r="AH31" s="182"/>
      <c r="AI31" s="183"/>
      <c r="AJ31" s="183"/>
      <c r="AK31" s="184"/>
      <c r="AL31" s="156"/>
      <c r="AM31" s="201"/>
      <c r="AN31" s="201"/>
      <c r="AO31" s="184"/>
      <c r="AP31" s="149"/>
      <c r="AQ31" s="180"/>
      <c r="AR31" s="180"/>
      <c r="AS31" s="181"/>
      <c r="AT31" s="149"/>
      <c r="AU31" s="180"/>
      <c r="AV31" s="180"/>
      <c r="AW31" s="181"/>
      <c r="AX31" s="149"/>
      <c r="AY31" s="180"/>
      <c r="AZ31" s="180"/>
      <c r="BA31" s="181"/>
      <c r="BB31" s="149"/>
      <c r="BC31" s="180"/>
      <c r="BD31" s="180"/>
    </row>
    <row r="32" spans="1:56" s="62" customFormat="1" ht="66" customHeight="1">
      <c r="A32" s="149">
        <v>8</v>
      </c>
      <c r="B32" s="171" t="s">
        <v>296</v>
      </c>
      <c r="C32" s="171" t="s">
        <v>297</v>
      </c>
      <c r="D32" s="171" t="s">
        <v>298</v>
      </c>
      <c r="E32" s="172" t="s">
        <v>317</v>
      </c>
      <c r="F32" s="191" t="s">
        <v>274</v>
      </c>
      <c r="G32" s="192"/>
      <c r="H32" s="153">
        <v>51000</v>
      </c>
      <c r="I32" s="193"/>
      <c r="J32" s="179"/>
      <c r="K32" s="180"/>
      <c r="L32" s="180"/>
      <c r="M32" s="181"/>
      <c r="N32" s="149"/>
      <c r="O32" s="180"/>
      <c r="P32" s="180"/>
      <c r="Q32" s="181"/>
      <c r="R32" s="149"/>
      <c r="S32" s="180"/>
      <c r="T32" s="180"/>
      <c r="U32" s="181"/>
      <c r="V32" s="149"/>
      <c r="W32" s="180"/>
      <c r="X32" s="180"/>
      <c r="Y32" s="181"/>
      <c r="Z32" s="182"/>
      <c r="AA32" s="183"/>
      <c r="AB32" s="183"/>
      <c r="AC32" s="181"/>
      <c r="AD32" s="182"/>
      <c r="AE32" s="183"/>
      <c r="AF32" s="183"/>
      <c r="AG32" s="184"/>
      <c r="AH32" s="156"/>
      <c r="AI32" s="201"/>
      <c r="AJ32" s="201"/>
      <c r="AK32" s="184"/>
      <c r="AL32" s="149"/>
      <c r="AM32" s="180"/>
      <c r="AN32" s="180"/>
      <c r="AO32" s="181"/>
      <c r="AP32" s="149"/>
      <c r="AQ32" s="180"/>
      <c r="AR32" s="180"/>
      <c r="AS32" s="181"/>
      <c r="AT32" s="149"/>
      <c r="AU32" s="180"/>
      <c r="AV32" s="180"/>
      <c r="AW32" s="181"/>
      <c r="AX32" s="149"/>
      <c r="AY32" s="180"/>
      <c r="AZ32" s="180"/>
      <c r="BA32" s="181"/>
      <c r="BB32" s="149"/>
      <c r="BC32" s="180"/>
      <c r="BD32" s="180"/>
    </row>
    <row r="33" spans="1:56" s="62" customFormat="1" ht="62.25" customHeight="1">
      <c r="A33" s="149">
        <v>9</v>
      </c>
      <c r="B33" s="171" t="s">
        <v>299</v>
      </c>
      <c r="C33" s="171" t="s">
        <v>300</v>
      </c>
      <c r="D33" s="171" t="s">
        <v>301</v>
      </c>
      <c r="E33" s="172" t="s">
        <v>318</v>
      </c>
      <c r="F33" s="191" t="s">
        <v>274</v>
      </c>
      <c r="G33" s="192"/>
      <c r="H33" s="153">
        <v>51000</v>
      </c>
      <c r="I33" s="194"/>
      <c r="J33" s="179"/>
      <c r="K33" s="180"/>
      <c r="L33" s="180"/>
      <c r="M33" s="181"/>
      <c r="N33" s="149"/>
      <c r="O33" s="180"/>
      <c r="P33" s="180"/>
      <c r="Q33" s="181"/>
      <c r="R33" s="149"/>
      <c r="S33" s="180"/>
      <c r="T33" s="180"/>
      <c r="U33" s="181"/>
      <c r="V33" s="182"/>
      <c r="W33" s="183"/>
      <c r="X33" s="183"/>
      <c r="Y33" s="181"/>
      <c r="Z33" s="149"/>
      <c r="AA33" s="180"/>
      <c r="AB33" s="180"/>
      <c r="AC33" s="184"/>
      <c r="AD33" s="149"/>
      <c r="AE33" s="180"/>
      <c r="AF33" s="180"/>
      <c r="AG33" s="181"/>
      <c r="AH33" s="149"/>
      <c r="AI33" s="180"/>
      <c r="AJ33" s="180"/>
      <c r="AK33" s="181"/>
      <c r="AL33" s="149"/>
      <c r="AM33" s="180"/>
      <c r="AN33" s="180"/>
      <c r="AO33" s="181"/>
      <c r="AP33" s="149"/>
      <c r="AQ33" s="180"/>
      <c r="AR33" s="180"/>
      <c r="AS33" s="181"/>
      <c r="AT33" s="149"/>
      <c r="AU33" s="180"/>
      <c r="AV33" s="180"/>
      <c r="AW33" s="181"/>
      <c r="AX33" s="149"/>
      <c r="AY33" s="180"/>
      <c r="AZ33" s="180"/>
      <c r="BA33" s="181"/>
      <c r="BB33" s="149"/>
      <c r="BC33" s="180"/>
      <c r="BD33" s="180"/>
    </row>
    <row r="34" spans="1:56" s="62" customFormat="1" ht="63" customHeight="1">
      <c r="A34" s="149">
        <v>10</v>
      </c>
      <c r="B34" s="202" t="s">
        <v>319</v>
      </c>
      <c r="C34" s="203" t="s">
        <v>320</v>
      </c>
      <c r="D34" s="203" t="s">
        <v>321</v>
      </c>
      <c r="E34" s="173" t="s">
        <v>322</v>
      </c>
      <c r="F34" s="191" t="s">
        <v>274</v>
      </c>
      <c r="G34" s="173"/>
      <c r="H34" s="153">
        <v>0</v>
      </c>
      <c r="I34" s="194"/>
      <c r="J34" s="179"/>
      <c r="K34" s="180"/>
      <c r="L34" s="180"/>
      <c r="M34" s="181"/>
      <c r="N34" s="149"/>
      <c r="O34" s="180"/>
      <c r="P34" s="180"/>
      <c r="Q34" s="181"/>
      <c r="R34" s="182"/>
      <c r="S34" s="183"/>
      <c r="T34" s="183"/>
      <c r="U34" s="181"/>
      <c r="V34" s="182"/>
      <c r="W34" s="183"/>
      <c r="X34" s="183"/>
      <c r="Y34" s="184"/>
      <c r="Z34" s="182"/>
      <c r="AA34" s="183"/>
      <c r="AB34" s="183"/>
      <c r="AC34" s="184"/>
      <c r="AD34" s="182"/>
      <c r="AE34" s="183"/>
      <c r="AF34" s="183"/>
      <c r="AG34" s="184"/>
      <c r="AH34" s="182"/>
      <c r="AI34" s="183"/>
      <c r="AJ34" s="183"/>
      <c r="AK34" s="184"/>
      <c r="AL34" s="182"/>
      <c r="AM34" s="183"/>
      <c r="AN34" s="183"/>
      <c r="AO34" s="184"/>
      <c r="AP34" s="182"/>
      <c r="AQ34" s="183"/>
      <c r="AR34" s="183"/>
      <c r="AS34" s="184"/>
      <c r="AT34" s="182"/>
      <c r="AU34" s="183"/>
      <c r="AV34" s="183"/>
      <c r="AW34" s="184"/>
      <c r="AX34" s="182"/>
      <c r="AY34" s="183"/>
      <c r="AZ34" s="183"/>
      <c r="BA34" s="184"/>
      <c r="BB34" s="182"/>
      <c r="BC34" s="183"/>
      <c r="BD34" s="183"/>
    </row>
    <row r="35" spans="1:56" s="62" customFormat="1" ht="46.5" customHeight="1">
      <c r="A35" s="149">
        <v>11</v>
      </c>
      <c r="B35" s="171" t="s">
        <v>302</v>
      </c>
      <c r="C35" s="171" t="s">
        <v>303</v>
      </c>
      <c r="D35" s="177" t="s">
        <v>304</v>
      </c>
      <c r="E35" s="172" t="s">
        <v>188</v>
      </c>
      <c r="F35" s="172" t="s">
        <v>282</v>
      </c>
      <c r="G35" s="185"/>
      <c r="H35" s="188">
        <v>0</v>
      </c>
      <c r="I35" s="189"/>
      <c r="J35" s="149"/>
      <c r="K35" s="180"/>
      <c r="L35" s="180"/>
      <c r="M35" s="181"/>
      <c r="N35" s="149"/>
      <c r="O35" s="180"/>
      <c r="P35" s="180"/>
      <c r="Q35" s="181"/>
      <c r="R35" s="182"/>
      <c r="S35" s="183"/>
      <c r="T35" s="183"/>
      <c r="U35" s="181"/>
      <c r="V35" s="182"/>
      <c r="W35" s="183"/>
      <c r="X35" s="183"/>
      <c r="Y35" s="184"/>
      <c r="Z35" s="182"/>
      <c r="AA35" s="183"/>
      <c r="AB35" s="183"/>
      <c r="AC35" s="184"/>
      <c r="AD35" s="182"/>
      <c r="AE35" s="183"/>
      <c r="AF35" s="183"/>
      <c r="AG35" s="184"/>
      <c r="AH35" s="182"/>
      <c r="AI35" s="183"/>
      <c r="AJ35" s="183"/>
      <c r="AK35" s="184"/>
      <c r="AL35" s="182"/>
      <c r="AM35" s="183"/>
      <c r="AN35" s="183"/>
      <c r="AO35" s="184"/>
      <c r="AP35" s="182"/>
      <c r="AQ35" s="183"/>
      <c r="AR35" s="183"/>
      <c r="AS35" s="184"/>
      <c r="AT35" s="182"/>
      <c r="AU35" s="183"/>
      <c r="AV35" s="183"/>
      <c r="AW35" s="184"/>
      <c r="AX35" s="182"/>
      <c r="AY35" s="183"/>
      <c r="AZ35" s="183"/>
      <c r="BA35" s="184"/>
      <c r="BB35" s="182"/>
      <c r="BC35" s="183"/>
      <c r="BD35" s="183"/>
    </row>
    <row r="36" spans="1:56" s="62" customFormat="1" ht="63" customHeight="1">
      <c r="A36" s="210">
        <v>12</v>
      </c>
      <c r="B36" s="102" t="s">
        <v>305</v>
      </c>
      <c r="C36" s="173" t="s">
        <v>306</v>
      </c>
      <c r="D36" s="173" t="s">
        <v>307</v>
      </c>
      <c r="E36" s="173" t="s">
        <v>188</v>
      </c>
      <c r="F36" s="172" t="s">
        <v>274</v>
      </c>
      <c r="G36" s="173"/>
      <c r="H36" s="153">
        <v>0</v>
      </c>
      <c r="I36" s="18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</row>
    <row r="37" spans="1:56" s="62" customFormat="1" ht="45.75" customHeight="1">
      <c r="A37" s="210">
        <v>13</v>
      </c>
      <c r="B37" s="173" t="s">
        <v>308</v>
      </c>
      <c r="C37" s="173" t="s">
        <v>309</v>
      </c>
      <c r="D37" s="173" t="s">
        <v>307</v>
      </c>
      <c r="E37" s="173" t="s">
        <v>188</v>
      </c>
      <c r="F37" s="172" t="s">
        <v>274</v>
      </c>
      <c r="G37" s="173"/>
      <c r="H37" s="188">
        <v>0</v>
      </c>
      <c r="I37" s="18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</row>
    <row r="38" spans="1:56" s="62" customFormat="1" ht="21" customHeight="1">
      <c r="A38" s="263" t="s">
        <v>323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5"/>
    </row>
    <row r="39" spans="1:56" s="62" customFormat="1" ht="55.5" customHeight="1">
      <c r="A39" s="123">
        <v>27</v>
      </c>
      <c r="B39" s="122" t="s">
        <v>345</v>
      </c>
      <c r="C39" s="65" t="s">
        <v>346</v>
      </c>
      <c r="D39" s="66" t="s">
        <v>347</v>
      </c>
      <c r="E39" s="66" t="s">
        <v>348</v>
      </c>
      <c r="F39" s="66" t="s">
        <v>349</v>
      </c>
      <c r="G39" s="127" t="s">
        <v>363</v>
      </c>
      <c r="H39" s="68"/>
      <c r="I39" s="68" t="s">
        <v>194</v>
      </c>
      <c r="J39" s="266"/>
      <c r="K39" s="267"/>
      <c r="L39" s="268"/>
      <c r="M39" s="128"/>
      <c r="N39" s="267"/>
      <c r="O39" s="267"/>
      <c r="P39" s="267"/>
      <c r="Q39" s="129"/>
      <c r="R39" s="266"/>
      <c r="S39" s="267"/>
      <c r="T39" s="267"/>
      <c r="U39" s="128"/>
      <c r="V39" s="266"/>
      <c r="W39" s="267"/>
      <c r="X39" s="267"/>
      <c r="Y39" s="129"/>
      <c r="Z39" s="266"/>
      <c r="AA39" s="267"/>
      <c r="AB39" s="268"/>
      <c r="AC39" s="117"/>
      <c r="AD39" s="269"/>
      <c r="AE39" s="269"/>
      <c r="AF39" s="270"/>
      <c r="AG39" s="117"/>
      <c r="AH39" s="269"/>
      <c r="AI39" s="269"/>
      <c r="AJ39" s="270"/>
      <c r="AK39" s="115"/>
      <c r="AL39" s="271"/>
      <c r="AM39" s="269"/>
      <c r="AN39" s="269"/>
      <c r="AO39" s="117"/>
      <c r="AP39" s="271"/>
      <c r="AQ39" s="269"/>
      <c r="AR39" s="270"/>
      <c r="AS39" s="117"/>
      <c r="AT39" s="269"/>
      <c r="AU39" s="269"/>
      <c r="AV39" s="269"/>
      <c r="AW39" s="117"/>
      <c r="AX39" s="271"/>
      <c r="AY39" s="269"/>
      <c r="AZ39" s="269"/>
      <c r="BA39" s="116"/>
      <c r="BB39" s="271"/>
      <c r="BC39" s="269"/>
      <c r="BD39" s="284"/>
    </row>
    <row r="40" spans="1:56" s="62" customFormat="1" ht="54" customHeight="1">
      <c r="A40" s="125">
        <v>28</v>
      </c>
      <c r="B40" s="70" t="s">
        <v>350</v>
      </c>
      <c r="C40" s="70" t="s">
        <v>177</v>
      </c>
      <c r="D40" s="70" t="s">
        <v>351</v>
      </c>
      <c r="E40" s="70" t="s">
        <v>352</v>
      </c>
      <c r="F40" s="71" t="s">
        <v>349</v>
      </c>
      <c r="G40" s="240" t="s">
        <v>363</v>
      </c>
      <c r="H40" s="119"/>
      <c r="I40" s="68" t="s">
        <v>194</v>
      </c>
      <c r="J40" s="244"/>
      <c r="K40" s="242"/>
      <c r="L40" s="247"/>
      <c r="M40" s="248"/>
      <c r="N40" s="242"/>
      <c r="O40" s="242"/>
      <c r="P40" s="242"/>
      <c r="Q40" s="243"/>
      <c r="R40" s="244"/>
      <c r="S40" s="242"/>
      <c r="T40" s="242"/>
      <c r="U40" s="128"/>
      <c r="V40" s="130"/>
      <c r="W40" s="131"/>
      <c r="X40" s="131"/>
      <c r="Y40" s="133"/>
      <c r="Z40" s="130"/>
      <c r="AA40" s="131"/>
      <c r="AB40" s="132"/>
      <c r="AC40" s="128"/>
      <c r="AD40" s="131"/>
      <c r="AE40" s="131"/>
      <c r="AF40" s="132"/>
      <c r="AG40" s="128"/>
      <c r="AH40" s="131"/>
      <c r="AI40" s="131"/>
      <c r="AJ40" s="131"/>
      <c r="AK40" s="133"/>
      <c r="AL40" s="130"/>
      <c r="AM40" s="131"/>
      <c r="AN40" s="131"/>
      <c r="AO40" s="128"/>
      <c r="AP40" s="130"/>
      <c r="AQ40" s="131"/>
      <c r="AR40" s="132"/>
      <c r="AS40" s="128"/>
      <c r="AT40" s="131"/>
      <c r="AU40" s="131"/>
      <c r="AV40" s="131"/>
      <c r="AW40" s="128"/>
      <c r="AX40" s="244"/>
      <c r="AY40" s="242"/>
      <c r="AZ40" s="242"/>
      <c r="BA40" s="243"/>
      <c r="BB40" s="244"/>
      <c r="BC40" s="242"/>
      <c r="BD40" s="246"/>
    </row>
    <row r="41" spans="1:57" s="62" customFormat="1" ht="48" customHeight="1">
      <c r="A41" s="125">
        <v>29</v>
      </c>
      <c r="B41" s="70" t="s">
        <v>353</v>
      </c>
      <c r="C41" s="70" t="s">
        <v>177</v>
      </c>
      <c r="D41" s="70" t="s">
        <v>354</v>
      </c>
      <c r="E41" s="70" t="s">
        <v>355</v>
      </c>
      <c r="F41" s="71" t="s">
        <v>349</v>
      </c>
      <c r="G41" s="241" t="s">
        <v>363</v>
      </c>
      <c r="H41" s="119"/>
      <c r="I41" s="68" t="s">
        <v>194</v>
      </c>
      <c r="J41" s="120"/>
      <c r="K41" s="118"/>
      <c r="L41" s="121"/>
      <c r="M41" s="117"/>
      <c r="N41" s="131"/>
      <c r="O41" s="131"/>
      <c r="P41" s="131"/>
      <c r="Q41" s="133"/>
      <c r="R41" s="130"/>
      <c r="S41" s="131"/>
      <c r="T41" s="131"/>
      <c r="U41" s="128"/>
      <c r="V41" s="130"/>
      <c r="W41" s="131"/>
      <c r="X41" s="131"/>
      <c r="Y41" s="133"/>
      <c r="Z41" s="130"/>
      <c r="AA41" s="131"/>
      <c r="AB41" s="132"/>
      <c r="AC41" s="128"/>
      <c r="AD41" s="131"/>
      <c r="AE41" s="131"/>
      <c r="AF41" s="132"/>
      <c r="AG41" s="128"/>
      <c r="AH41" s="131"/>
      <c r="AI41" s="131"/>
      <c r="AJ41" s="131"/>
      <c r="AK41" s="133"/>
      <c r="AL41" s="130"/>
      <c r="AM41" s="131"/>
      <c r="AN41" s="131"/>
      <c r="AO41" s="128"/>
      <c r="AP41" s="130"/>
      <c r="AQ41" s="131"/>
      <c r="AR41" s="132"/>
      <c r="AS41" s="128"/>
      <c r="AT41" s="131"/>
      <c r="AU41" s="131"/>
      <c r="AV41" s="131"/>
      <c r="AW41" s="128"/>
      <c r="AX41" s="130"/>
      <c r="AY41" s="131"/>
      <c r="AZ41" s="131"/>
      <c r="BA41" s="133"/>
      <c r="BB41" s="130"/>
      <c r="BC41" s="131"/>
      <c r="BD41" s="134"/>
      <c r="BE41" s="63"/>
    </row>
    <row r="42" spans="1:57" s="62" customFormat="1" ht="51" customHeight="1">
      <c r="A42" s="125">
        <v>30</v>
      </c>
      <c r="B42" s="70" t="s">
        <v>356</v>
      </c>
      <c r="C42" s="70" t="s">
        <v>357</v>
      </c>
      <c r="D42" s="144" t="s">
        <v>358</v>
      </c>
      <c r="E42" s="144" t="s">
        <v>359</v>
      </c>
      <c r="F42" s="71" t="s">
        <v>349</v>
      </c>
      <c r="G42" s="240" t="s">
        <v>363</v>
      </c>
      <c r="H42" s="119"/>
      <c r="I42" s="68" t="s">
        <v>194</v>
      </c>
      <c r="J42" s="120"/>
      <c r="K42" s="118"/>
      <c r="L42" s="121"/>
      <c r="M42" s="117"/>
      <c r="N42" s="131"/>
      <c r="O42" s="131"/>
      <c r="P42" s="131"/>
      <c r="Q42" s="133"/>
      <c r="R42" s="130"/>
      <c r="S42" s="131"/>
      <c r="T42" s="131"/>
      <c r="U42" s="128"/>
      <c r="V42" s="130"/>
      <c r="W42" s="131"/>
      <c r="X42" s="131"/>
      <c r="Y42" s="133"/>
      <c r="Z42" s="130"/>
      <c r="AA42" s="131"/>
      <c r="AB42" s="132"/>
      <c r="AC42" s="128"/>
      <c r="AD42" s="131"/>
      <c r="AE42" s="131"/>
      <c r="AF42" s="132"/>
      <c r="AG42" s="128"/>
      <c r="AH42" s="131"/>
      <c r="AI42" s="131"/>
      <c r="AJ42" s="131"/>
      <c r="AK42" s="133"/>
      <c r="AL42" s="130"/>
      <c r="AM42" s="131"/>
      <c r="AN42" s="131"/>
      <c r="AO42" s="128"/>
      <c r="AP42" s="130"/>
      <c r="AQ42" s="131"/>
      <c r="AR42" s="132"/>
      <c r="AS42" s="128"/>
      <c r="AT42" s="131"/>
      <c r="AU42" s="131"/>
      <c r="AV42" s="131"/>
      <c r="AW42" s="128"/>
      <c r="AX42" s="130"/>
      <c r="AY42" s="131"/>
      <c r="AZ42" s="131"/>
      <c r="BA42" s="133"/>
      <c r="BB42" s="130"/>
      <c r="BC42" s="131"/>
      <c r="BD42" s="134"/>
      <c r="BE42" s="63"/>
    </row>
    <row r="43" spans="1:57" s="62" customFormat="1" ht="53.25" customHeight="1">
      <c r="A43" s="125">
        <v>31</v>
      </c>
      <c r="B43" s="144" t="s">
        <v>360</v>
      </c>
      <c r="C43" s="126" t="s">
        <v>361</v>
      </c>
      <c r="D43" s="70" t="s">
        <v>362</v>
      </c>
      <c r="E43" s="144" t="s">
        <v>359</v>
      </c>
      <c r="F43" s="71" t="s">
        <v>349</v>
      </c>
      <c r="G43" s="241" t="s">
        <v>363</v>
      </c>
      <c r="H43" s="115"/>
      <c r="I43" s="68" t="s">
        <v>194</v>
      </c>
      <c r="J43" s="130"/>
      <c r="K43" s="131"/>
      <c r="L43" s="132"/>
      <c r="M43" s="128"/>
      <c r="N43" s="131"/>
      <c r="O43" s="131"/>
      <c r="P43" s="131"/>
      <c r="Q43" s="133"/>
      <c r="R43" s="130"/>
      <c r="S43" s="131"/>
      <c r="T43" s="131"/>
      <c r="U43" s="128"/>
      <c r="V43" s="130"/>
      <c r="W43" s="131"/>
      <c r="X43" s="131"/>
      <c r="Y43" s="133"/>
      <c r="Z43" s="130"/>
      <c r="AA43" s="131"/>
      <c r="AB43" s="132"/>
      <c r="AC43" s="128"/>
      <c r="AD43" s="131"/>
      <c r="AE43" s="131"/>
      <c r="AF43" s="132"/>
      <c r="AG43" s="128"/>
      <c r="AH43" s="131"/>
      <c r="AI43" s="131"/>
      <c r="AJ43" s="131"/>
      <c r="AK43" s="133"/>
      <c r="AL43" s="130"/>
      <c r="AM43" s="131"/>
      <c r="AN43" s="131"/>
      <c r="AO43" s="128"/>
      <c r="AP43" s="130"/>
      <c r="AQ43" s="131"/>
      <c r="AR43" s="132"/>
      <c r="AS43" s="128"/>
      <c r="AT43" s="131"/>
      <c r="AU43" s="131"/>
      <c r="AV43" s="131"/>
      <c r="AW43" s="128"/>
      <c r="AX43" s="130"/>
      <c r="AY43" s="131"/>
      <c r="AZ43" s="131"/>
      <c r="BA43" s="133"/>
      <c r="BB43" s="130"/>
      <c r="BC43" s="131"/>
      <c r="BD43" s="134"/>
      <c r="BE43" s="63"/>
    </row>
    <row r="44" ht="13.5"/>
    <row r="45" spans="1:9" ht="13.5">
      <c r="A45" s="262" t="s">
        <v>368</v>
      </c>
      <c r="B45" s="262"/>
      <c r="C45" s="262"/>
      <c r="D45" s="262"/>
      <c r="E45" s="262"/>
      <c r="F45" s="262"/>
      <c r="G45" s="262"/>
      <c r="H45" s="262"/>
      <c r="I45" s="262"/>
    </row>
    <row r="46" spans="5:6" ht="13.5">
      <c r="E46" s="114"/>
      <c r="F46" s="114"/>
    </row>
    <row r="47" spans="5:6" ht="5.25" customHeight="1">
      <c r="E47" s="114"/>
      <c r="F47" s="114"/>
    </row>
    <row r="49" spans="3:5" ht="5.25" customHeight="1">
      <c r="C49" s="249"/>
      <c r="D49" s="249"/>
      <c r="E49" s="249"/>
    </row>
    <row r="50" spans="3:5" ht="5.25" customHeight="1">
      <c r="C50" s="249"/>
      <c r="D50" s="249"/>
      <c r="E50" s="249"/>
    </row>
    <row r="51" spans="3:6" ht="5.25" customHeight="1">
      <c r="C51" s="249"/>
      <c r="D51" s="249"/>
      <c r="E51" s="249"/>
      <c r="F51" s="249"/>
    </row>
    <row r="52" spans="3:6" ht="5.25" customHeight="1">
      <c r="C52" s="249"/>
      <c r="D52" s="249"/>
      <c r="E52" s="249"/>
      <c r="F52" s="249"/>
    </row>
    <row r="53" spans="3:6" ht="5.25" customHeight="1">
      <c r="C53" s="249"/>
      <c r="D53" s="249"/>
      <c r="E53" s="249"/>
      <c r="F53" s="249"/>
    </row>
    <row r="54" spans="3:6" ht="5.25" customHeight="1">
      <c r="C54" s="249"/>
      <c r="D54" s="249"/>
      <c r="E54" s="249"/>
      <c r="F54" s="249"/>
    </row>
    <row r="55" spans="3:6" ht="5.25" customHeight="1">
      <c r="C55" s="249"/>
      <c r="D55" s="249"/>
      <c r="E55" s="249"/>
      <c r="F55" s="249"/>
    </row>
    <row r="56" spans="3:6" ht="5.25" customHeight="1">
      <c r="C56" s="249"/>
      <c r="D56" s="249"/>
      <c r="E56" s="249"/>
      <c r="F56" s="249"/>
    </row>
    <row r="57" spans="3:6" ht="5.25" customHeight="1">
      <c r="C57" s="249"/>
      <c r="D57" s="249"/>
      <c r="E57" s="249"/>
      <c r="F57" s="249"/>
    </row>
    <row r="58" spans="3:6" ht="5.25" customHeight="1">
      <c r="C58" s="249"/>
      <c r="D58" s="249"/>
      <c r="E58" s="249"/>
      <c r="F58" s="249"/>
    </row>
    <row r="59" spans="3:6" ht="5.25" customHeight="1">
      <c r="C59" s="249"/>
      <c r="D59" s="249"/>
      <c r="E59" s="249"/>
      <c r="F59" s="249"/>
    </row>
    <row r="60" spans="3:6" ht="5.25" customHeight="1">
      <c r="C60" s="249"/>
      <c r="D60" s="249"/>
      <c r="E60" s="249"/>
      <c r="F60" s="249"/>
    </row>
    <row r="61" spans="3:6" ht="5.25" customHeight="1">
      <c r="C61" s="249"/>
      <c r="D61" s="249"/>
      <c r="E61" s="249"/>
      <c r="F61" s="249"/>
    </row>
    <row r="62" spans="3:6" ht="5.25" customHeight="1">
      <c r="C62" s="249"/>
      <c r="D62" s="249"/>
      <c r="E62" s="249"/>
      <c r="F62" s="249"/>
    </row>
    <row r="63" spans="3:6" ht="5.25" customHeight="1">
      <c r="C63" s="249"/>
      <c r="D63" s="249"/>
      <c r="E63" s="249"/>
      <c r="F63" s="249"/>
    </row>
  </sheetData>
  <sheetProtection/>
  <mergeCells count="38">
    <mergeCell ref="AP39:AR39"/>
    <mergeCell ref="AT39:AV39"/>
    <mergeCell ref="AX39:AZ39"/>
    <mergeCell ref="BB39:BD39"/>
    <mergeCell ref="A1:BD1"/>
    <mergeCell ref="A2:A3"/>
    <mergeCell ref="B2:B3"/>
    <mergeCell ref="C2:C3"/>
    <mergeCell ref="D2:D3"/>
    <mergeCell ref="E2:E3"/>
    <mergeCell ref="AX3:BA3"/>
    <mergeCell ref="J2:BD2"/>
    <mergeCell ref="AH3:AK3"/>
    <mergeCell ref="A13:BD13"/>
    <mergeCell ref="BB3:BD3"/>
    <mergeCell ref="A4:BD4"/>
    <mergeCell ref="N3:Q3"/>
    <mergeCell ref="R3:U3"/>
    <mergeCell ref="V3:Y3"/>
    <mergeCell ref="Z3:AC3"/>
    <mergeCell ref="F2:F3"/>
    <mergeCell ref="G2:I2"/>
    <mergeCell ref="AL3:AO3"/>
    <mergeCell ref="A24:BD24"/>
    <mergeCell ref="J3:M3"/>
    <mergeCell ref="AD3:AG3"/>
    <mergeCell ref="AP3:AS3"/>
    <mergeCell ref="AT3:AW3"/>
    <mergeCell ref="A45:I45"/>
    <mergeCell ref="A38:BD38"/>
    <mergeCell ref="J39:L39"/>
    <mergeCell ref="N39:P39"/>
    <mergeCell ref="R39:T39"/>
    <mergeCell ref="V39:X39"/>
    <mergeCell ref="Z39:AB39"/>
    <mergeCell ref="AD39:AF39"/>
    <mergeCell ref="AH39:AJ39"/>
    <mergeCell ref="AL39:AN39"/>
  </mergeCells>
  <printOptions/>
  <pageMargins left="0.24" right="0.34" top="0.41" bottom="0.39" header="0.3" footer="0.3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46"/>
  <sheetViews>
    <sheetView rightToLeft="1" zoomScale="130" zoomScaleNormal="130" zoomScalePageLayoutView="0" workbookViewId="0" topLeftCell="A40">
      <selection activeCell="D48" sqref="D48"/>
    </sheetView>
  </sheetViews>
  <sheetFormatPr defaultColWidth="9.140625" defaultRowHeight="5.25" customHeight="1"/>
  <cols>
    <col min="1" max="1" width="3.28125" style="63" customWidth="1"/>
    <col min="2" max="2" width="9.7109375" style="63" customWidth="1"/>
    <col min="3" max="3" width="13.28125" style="63" customWidth="1"/>
    <col min="4" max="4" width="6.421875" style="63" customWidth="1"/>
    <col min="5" max="5" width="8.28125" style="63" customWidth="1"/>
    <col min="6" max="6" width="6.140625" style="63" customWidth="1"/>
    <col min="7" max="7" width="5.28125" style="63" customWidth="1"/>
    <col min="8" max="8" width="6.28125" style="63" customWidth="1"/>
    <col min="9" max="9" width="5.421875" style="63" customWidth="1"/>
    <col min="10" max="11" width="1.1484375" style="63" customWidth="1"/>
    <col min="12" max="12" width="0.9921875" style="63" customWidth="1"/>
    <col min="13" max="13" width="1.1484375" style="63" hidden="1" customWidth="1"/>
    <col min="14" max="16" width="1.1484375" style="63" customWidth="1"/>
    <col min="17" max="17" width="0.13671875" style="63" customWidth="1"/>
    <col min="18" max="20" width="1.1484375" style="63" customWidth="1"/>
    <col min="21" max="21" width="1.1484375" style="63" hidden="1" customWidth="1"/>
    <col min="22" max="24" width="1.1484375" style="63" customWidth="1"/>
    <col min="25" max="25" width="0.13671875" style="63" customWidth="1"/>
    <col min="26" max="26" width="1.1484375" style="63" customWidth="1"/>
    <col min="27" max="27" width="0.42578125" style="63" customWidth="1"/>
    <col min="28" max="28" width="0.9921875" style="63" customWidth="1"/>
    <col min="29" max="29" width="1.1484375" style="63" hidden="1" customWidth="1"/>
    <col min="30" max="31" width="1.1484375" style="63" customWidth="1"/>
    <col min="32" max="32" width="0.85546875" style="63" customWidth="1"/>
    <col min="33" max="33" width="1.1484375" style="63" hidden="1" customWidth="1"/>
    <col min="34" max="36" width="1.1484375" style="63" customWidth="1"/>
    <col min="37" max="37" width="0.13671875" style="63" customWidth="1"/>
    <col min="38" max="39" width="1.1484375" style="63" customWidth="1"/>
    <col min="40" max="40" width="0.9921875" style="63" customWidth="1"/>
    <col min="41" max="41" width="1.1484375" style="63" hidden="1" customWidth="1"/>
    <col min="42" max="43" width="1.1484375" style="63" customWidth="1"/>
    <col min="44" max="44" width="0.9921875" style="63" customWidth="1"/>
    <col min="45" max="45" width="1.1484375" style="63" hidden="1" customWidth="1"/>
    <col min="46" max="47" width="1.1484375" style="63" customWidth="1"/>
    <col min="48" max="48" width="0.85546875" style="63" customWidth="1"/>
    <col min="49" max="49" width="1.1484375" style="63" hidden="1" customWidth="1"/>
    <col min="50" max="52" width="1.1484375" style="63" customWidth="1"/>
    <col min="53" max="53" width="0.13671875" style="63" customWidth="1"/>
    <col min="54" max="56" width="1.1484375" style="63" customWidth="1"/>
    <col min="57" max="16384" width="9.140625" style="63" customWidth="1"/>
  </cols>
  <sheetData>
    <row r="1" spans="1:56" ht="39.75" customHeight="1" thickBot="1">
      <c r="A1" s="285" t="s">
        <v>365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</row>
    <row r="2" spans="1:56" s="62" customFormat="1" ht="21" customHeight="1">
      <c r="A2" s="286">
        <f>+#REF!+A2+A2:BD32</f>
        <v>0</v>
      </c>
      <c r="B2" s="273" t="s">
        <v>79</v>
      </c>
      <c r="C2" s="273" t="s">
        <v>83</v>
      </c>
      <c r="D2" s="273" t="s">
        <v>86</v>
      </c>
      <c r="E2" s="273" t="s">
        <v>84</v>
      </c>
      <c r="F2" s="273" t="s">
        <v>82</v>
      </c>
      <c r="G2" s="273" t="s">
        <v>85</v>
      </c>
      <c r="H2" s="273"/>
      <c r="I2" s="273"/>
      <c r="J2" s="273" t="s">
        <v>80</v>
      </c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8"/>
    </row>
    <row r="3" spans="1:56" s="62" customFormat="1" ht="39.75" customHeight="1">
      <c r="A3" s="287"/>
      <c r="B3" s="274"/>
      <c r="C3" s="274"/>
      <c r="D3" s="274"/>
      <c r="E3" s="274"/>
      <c r="F3" s="274"/>
      <c r="G3" s="143" t="s">
        <v>88</v>
      </c>
      <c r="H3" s="143" t="s">
        <v>81</v>
      </c>
      <c r="I3" s="143" t="s">
        <v>87</v>
      </c>
      <c r="J3" s="272" t="s">
        <v>76</v>
      </c>
      <c r="K3" s="272"/>
      <c r="L3" s="272"/>
      <c r="M3" s="272"/>
      <c r="N3" s="272" t="s">
        <v>75</v>
      </c>
      <c r="O3" s="272"/>
      <c r="P3" s="272"/>
      <c r="Q3" s="272"/>
      <c r="R3" s="272" t="s">
        <v>89</v>
      </c>
      <c r="S3" s="272"/>
      <c r="T3" s="272"/>
      <c r="U3" s="272"/>
      <c r="V3" s="272" t="s">
        <v>90</v>
      </c>
      <c r="W3" s="272"/>
      <c r="X3" s="272"/>
      <c r="Y3" s="272"/>
      <c r="Z3" s="272" t="s">
        <v>91</v>
      </c>
      <c r="AA3" s="272"/>
      <c r="AB3" s="272"/>
      <c r="AC3" s="272"/>
      <c r="AD3" s="272" t="s">
        <v>78</v>
      </c>
      <c r="AE3" s="272"/>
      <c r="AF3" s="272"/>
      <c r="AG3" s="272"/>
      <c r="AH3" s="272" t="s">
        <v>92</v>
      </c>
      <c r="AI3" s="272"/>
      <c r="AJ3" s="272"/>
      <c r="AK3" s="272"/>
      <c r="AL3" s="272" t="s">
        <v>77</v>
      </c>
      <c r="AM3" s="272"/>
      <c r="AN3" s="272"/>
      <c r="AO3" s="272"/>
      <c r="AP3" s="272" t="s">
        <v>93</v>
      </c>
      <c r="AQ3" s="272"/>
      <c r="AR3" s="272"/>
      <c r="AS3" s="272"/>
      <c r="AT3" s="272" t="s">
        <v>94</v>
      </c>
      <c r="AU3" s="272"/>
      <c r="AV3" s="272"/>
      <c r="AW3" s="272"/>
      <c r="AX3" s="272" t="s">
        <v>95</v>
      </c>
      <c r="AY3" s="272"/>
      <c r="AZ3" s="272"/>
      <c r="BA3" s="272"/>
      <c r="BB3" s="272" t="s">
        <v>96</v>
      </c>
      <c r="BC3" s="272"/>
      <c r="BD3" s="280"/>
    </row>
    <row r="4" spans="1:56" s="62" customFormat="1" ht="18" customHeight="1">
      <c r="A4" s="281" t="s">
        <v>236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3"/>
    </row>
    <row r="5" spans="1:56" s="62" customFormat="1" ht="30" customHeight="1">
      <c r="A5" s="204">
        <v>1</v>
      </c>
      <c r="B5" s="222" t="s">
        <v>143</v>
      </c>
      <c r="C5" s="222" t="s">
        <v>144</v>
      </c>
      <c r="D5" s="222" t="s">
        <v>237</v>
      </c>
      <c r="E5" s="222" t="s">
        <v>145</v>
      </c>
      <c r="F5" s="222" t="s">
        <v>165</v>
      </c>
      <c r="G5" s="223"/>
      <c r="H5" s="224" t="s">
        <v>238</v>
      </c>
      <c r="I5" s="225" t="s">
        <v>167</v>
      </c>
      <c r="J5" s="226"/>
      <c r="K5" s="227"/>
      <c r="L5" s="227"/>
      <c r="M5" s="227"/>
      <c r="N5" s="228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</row>
    <row r="6" spans="1:56" s="62" customFormat="1" ht="30" customHeight="1">
      <c r="A6" s="204">
        <v>2</v>
      </c>
      <c r="B6" s="222" t="s">
        <v>239</v>
      </c>
      <c r="C6" s="222" t="s">
        <v>208</v>
      </c>
      <c r="D6" s="222" t="s">
        <v>240</v>
      </c>
      <c r="E6" s="222" t="s">
        <v>241</v>
      </c>
      <c r="F6" s="222" t="s">
        <v>165</v>
      </c>
      <c r="G6" s="204"/>
      <c r="H6" s="204"/>
      <c r="I6" s="229" t="s">
        <v>242</v>
      </c>
      <c r="J6" s="204"/>
      <c r="K6" s="204"/>
      <c r="L6" s="204"/>
      <c r="M6" s="204"/>
      <c r="N6" s="204"/>
      <c r="O6" s="230"/>
      <c r="P6" s="230"/>
      <c r="Q6" s="230"/>
      <c r="R6" s="230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</row>
    <row r="7" spans="1:56" s="62" customFormat="1" ht="34.5" customHeight="1">
      <c r="A7" s="204">
        <v>3</v>
      </c>
      <c r="B7" s="222" t="s">
        <v>243</v>
      </c>
      <c r="C7" s="222" t="s">
        <v>151</v>
      </c>
      <c r="D7" s="222" t="s">
        <v>157</v>
      </c>
      <c r="E7" s="222" t="s">
        <v>244</v>
      </c>
      <c r="F7" s="222" t="s">
        <v>165</v>
      </c>
      <c r="G7" s="204"/>
      <c r="H7" s="204"/>
      <c r="I7" s="225" t="s">
        <v>245</v>
      </c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30"/>
      <c r="X7" s="230"/>
      <c r="Y7" s="230"/>
      <c r="Z7" s="230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</row>
    <row r="8" spans="1:56" s="62" customFormat="1" ht="33.75" customHeight="1">
      <c r="A8" s="204">
        <v>4</v>
      </c>
      <c r="B8" s="222" t="s">
        <v>246</v>
      </c>
      <c r="C8" s="222" t="s">
        <v>152</v>
      </c>
      <c r="D8" s="204" t="s">
        <v>158</v>
      </c>
      <c r="E8" s="204" t="s">
        <v>163</v>
      </c>
      <c r="F8" s="222" t="s">
        <v>165</v>
      </c>
      <c r="G8" s="204"/>
      <c r="H8" s="222"/>
      <c r="I8" s="222" t="s">
        <v>231</v>
      </c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30"/>
      <c r="AB8" s="230"/>
      <c r="AC8" s="230"/>
      <c r="AD8" s="230"/>
      <c r="AE8" s="230"/>
      <c r="AF8" s="230"/>
      <c r="AG8" s="230"/>
      <c r="AH8" s="230"/>
      <c r="AI8" s="230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</row>
    <row r="9" spans="1:56" s="62" customFormat="1" ht="33" customHeight="1">
      <c r="A9" s="204">
        <v>5</v>
      </c>
      <c r="B9" s="222" t="s">
        <v>247</v>
      </c>
      <c r="C9" s="222" t="s">
        <v>248</v>
      </c>
      <c r="D9" s="222" t="s">
        <v>249</v>
      </c>
      <c r="E9" s="204" t="s">
        <v>162</v>
      </c>
      <c r="F9" s="222" t="s">
        <v>165</v>
      </c>
      <c r="G9" s="204"/>
      <c r="H9" s="204"/>
      <c r="I9" s="222" t="s">
        <v>250</v>
      </c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30"/>
      <c r="AM9" s="230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</row>
    <row r="10" spans="1:56" s="62" customFormat="1" ht="34.5" customHeight="1">
      <c r="A10" s="204">
        <v>6</v>
      </c>
      <c r="B10" s="222" t="s">
        <v>148</v>
      </c>
      <c r="C10" s="222" t="s">
        <v>154</v>
      </c>
      <c r="D10" s="222" t="s">
        <v>160</v>
      </c>
      <c r="E10" s="204" t="s">
        <v>164</v>
      </c>
      <c r="F10" s="222" t="s">
        <v>165</v>
      </c>
      <c r="G10" s="204"/>
      <c r="H10" s="204"/>
      <c r="I10" s="222" t="s">
        <v>251</v>
      </c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30"/>
      <c r="AS10" s="230"/>
      <c r="AT10" s="230"/>
      <c r="AU10" s="230"/>
      <c r="AV10" s="204"/>
      <c r="AW10" s="204"/>
      <c r="AX10" s="204"/>
      <c r="AY10" s="204"/>
      <c r="AZ10" s="204"/>
      <c r="BA10" s="204"/>
      <c r="BB10" s="204"/>
      <c r="BC10" s="204"/>
      <c r="BD10" s="204"/>
    </row>
    <row r="11" spans="1:56" s="62" customFormat="1" ht="36" customHeight="1">
      <c r="A11" s="204">
        <v>7</v>
      </c>
      <c r="B11" s="222" t="s">
        <v>149</v>
      </c>
      <c r="C11" s="222" t="s">
        <v>155</v>
      </c>
      <c r="D11" s="222" t="s">
        <v>252</v>
      </c>
      <c r="E11" s="204" t="s">
        <v>237</v>
      </c>
      <c r="F11" s="222" t="s">
        <v>165</v>
      </c>
      <c r="G11" s="204"/>
      <c r="H11" s="204"/>
      <c r="I11" s="222" t="s">
        <v>211</v>
      </c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30"/>
      <c r="AW11" s="230"/>
      <c r="AX11" s="230"/>
      <c r="AY11" s="230"/>
      <c r="AZ11" s="204"/>
      <c r="BA11" s="204"/>
      <c r="BB11" s="204"/>
      <c r="BC11" s="204"/>
      <c r="BD11" s="204"/>
    </row>
    <row r="12" spans="1:56" s="62" customFormat="1" ht="20.25" customHeight="1">
      <c r="A12" s="263" t="s">
        <v>264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91"/>
    </row>
    <row r="13" spans="1:56" s="62" customFormat="1" ht="36.75" customHeight="1">
      <c r="A13" s="231">
        <v>1</v>
      </c>
      <c r="B13" s="64" t="s">
        <v>265</v>
      </c>
      <c r="C13" s="65" t="s">
        <v>195</v>
      </c>
      <c r="D13" s="66" t="s">
        <v>196</v>
      </c>
      <c r="E13" s="66" t="s">
        <v>188</v>
      </c>
      <c r="F13" s="71" t="s">
        <v>260</v>
      </c>
      <c r="G13" s="127" t="s">
        <v>256</v>
      </c>
      <c r="H13" s="68"/>
      <c r="I13" s="68" t="s">
        <v>194</v>
      </c>
      <c r="J13" s="232"/>
      <c r="K13" s="232"/>
      <c r="L13" s="232"/>
      <c r="M13" s="232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</row>
    <row r="14" spans="1:56" s="62" customFormat="1" ht="39" customHeight="1">
      <c r="A14" s="69">
        <v>2</v>
      </c>
      <c r="B14" s="70" t="s">
        <v>169</v>
      </c>
      <c r="C14" s="70" t="s">
        <v>177</v>
      </c>
      <c r="D14" s="70" t="s">
        <v>266</v>
      </c>
      <c r="E14" s="70" t="s">
        <v>259</v>
      </c>
      <c r="F14" s="71" t="s">
        <v>260</v>
      </c>
      <c r="G14" s="127" t="s">
        <v>256</v>
      </c>
      <c r="H14" s="70"/>
      <c r="I14" s="68" t="s">
        <v>194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234"/>
      <c r="AF14" s="234"/>
      <c r="AG14" s="234"/>
      <c r="AH14" s="234"/>
      <c r="AI14" s="234"/>
      <c r="AJ14" s="234"/>
      <c r="AK14" s="234"/>
      <c r="AL14" s="234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</row>
    <row r="15" spans="1:56" s="62" customFormat="1" ht="43.5" customHeight="1">
      <c r="A15" s="69">
        <v>3</v>
      </c>
      <c r="B15" s="70" t="s">
        <v>170</v>
      </c>
      <c r="C15" s="70" t="s">
        <v>178</v>
      </c>
      <c r="D15" s="70" t="s">
        <v>267</v>
      </c>
      <c r="E15" s="70" t="s">
        <v>188</v>
      </c>
      <c r="F15" s="71" t="s">
        <v>193</v>
      </c>
      <c r="G15" s="127" t="s">
        <v>256</v>
      </c>
      <c r="H15" s="70"/>
      <c r="I15" s="68" t="s">
        <v>194</v>
      </c>
      <c r="J15" s="70"/>
      <c r="K15" s="70"/>
      <c r="L15" s="70"/>
      <c r="M15" s="70"/>
      <c r="N15" s="70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234"/>
      <c r="AF15" s="234"/>
      <c r="AG15" s="234"/>
      <c r="AH15" s="234"/>
      <c r="AI15" s="234"/>
      <c r="AJ15" s="234"/>
      <c r="AK15" s="234"/>
      <c r="AL15" s="234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</row>
    <row r="16" spans="1:56" s="62" customFormat="1" ht="43.5" customHeight="1">
      <c r="A16" s="69">
        <v>4</v>
      </c>
      <c r="B16" s="70" t="s">
        <v>171</v>
      </c>
      <c r="C16" s="70" t="s">
        <v>178</v>
      </c>
      <c r="D16" s="70" t="s">
        <v>182</v>
      </c>
      <c r="E16" s="70" t="s">
        <v>188</v>
      </c>
      <c r="F16" s="71" t="s">
        <v>193</v>
      </c>
      <c r="G16" s="127" t="s">
        <v>256</v>
      </c>
      <c r="H16" s="70"/>
      <c r="I16" s="68" t="s">
        <v>194</v>
      </c>
      <c r="J16" s="70"/>
      <c r="K16" s="70"/>
      <c r="L16" s="70"/>
      <c r="M16" s="70"/>
      <c r="N16" s="70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234"/>
      <c r="AF16" s="234"/>
      <c r="AG16" s="234"/>
      <c r="AH16" s="234"/>
      <c r="AI16" s="234"/>
      <c r="AJ16" s="234"/>
      <c r="AK16" s="234"/>
      <c r="AL16" s="234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</row>
    <row r="17" spans="1:56" s="62" customFormat="1" ht="51" customHeight="1">
      <c r="A17" s="69">
        <v>5</v>
      </c>
      <c r="B17" s="209" t="s">
        <v>172</v>
      </c>
      <c r="C17" s="70" t="s">
        <v>178</v>
      </c>
      <c r="D17" s="209" t="s">
        <v>268</v>
      </c>
      <c r="E17" s="209" t="s">
        <v>183</v>
      </c>
      <c r="F17" s="71" t="s">
        <v>193</v>
      </c>
      <c r="G17" s="127" t="s">
        <v>256</v>
      </c>
      <c r="H17" s="70"/>
      <c r="I17" s="68" t="s">
        <v>194</v>
      </c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234"/>
      <c r="AF17" s="234"/>
      <c r="AG17" s="234"/>
      <c r="AH17" s="234"/>
      <c r="AI17" s="234"/>
      <c r="AJ17" s="234"/>
      <c r="AK17" s="234"/>
      <c r="AL17" s="234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</row>
    <row r="18" spans="1:56" s="62" customFormat="1" ht="48" customHeight="1">
      <c r="A18" s="69">
        <v>6</v>
      </c>
      <c r="B18" s="70" t="s">
        <v>173</v>
      </c>
      <c r="C18" s="70" t="s">
        <v>179</v>
      </c>
      <c r="D18" s="70" t="s">
        <v>184</v>
      </c>
      <c r="E18" s="70" t="s">
        <v>189</v>
      </c>
      <c r="F18" s="71" t="s">
        <v>193</v>
      </c>
      <c r="G18" s="127" t="s">
        <v>256</v>
      </c>
      <c r="H18" s="70"/>
      <c r="I18" s="68" t="s">
        <v>194</v>
      </c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234"/>
      <c r="AF18" s="234"/>
      <c r="AG18" s="234"/>
      <c r="AH18" s="234"/>
      <c r="AI18" s="234"/>
      <c r="AJ18" s="234"/>
      <c r="AK18" s="234"/>
      <c r="AL18" s="234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</row>
    <row r="19" spans="1:56" s="62" customFormat="1" ht="47.25" customHeight="1">
      <c r="A19" s="69">
        <v>7</v>
      </c>
      <c r="B19" s="70" t="s">
        <v>174</v>
      </c>
      <c r="C19" s="70" t="s">
        <v>179</v>
      </c>
      <c r="D19" s="70" t="s">
        <v>263</v>
      </c>
      <c r="E19" s="70" t="s">
        <v>190</v>
      </c>
      <c r="F19" s="71" t="s">
        <v>193</v>
      </c>
      <c r="G19" s="127" t="s">
        <v>256</v>
      </c>
      <c r="H19" s="70"/>
      <c r="I19" s="68" t="s">
        <v>194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</row>
    <row r="20" spans="1:56" s="62" customFormat="1" ht="43.5" customHeight="1">
      <c r="A20" s="69">
        <v>8</v>
      </c>
      <c r="B20" s="70" t="s">
        <v>175</v>
      </c>
      <c r="C20" s="70" t="s">
        <v>180</v>
      </c>
      <c r="D20" s="70" t="s">
        <v>186</v>
      </c>
      <c r="E20" s="70" t="s">
        <v>191</v>
      </c>
      <c r="F20" s="71" t="s">
        <v>193</v>
      </c>
      <c r="G20" s="127" t="s">
        <v>256</v>
      </c>
      <c r="H20" s="70"/>
      <c r="I20" s="68" t="s">
        <v>194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</row>
    <row r="21" spans="1:56" s="62" customFormat="1" ht="42.75" customHeight="1">
      <c r="A21" s="69">
        <v>9</v>
      </c>
      <c r="B21" s="70" t="s">
        <v>176</v>
      </c>
      <c r="C21" s="70" t="s">
        <v>181</v>
      </c>
      <c r="D21" s="70" t="s">
        <v>187</v>
      </c>
      <c r="E21" s="70" t="s">
        <v>192</v>
      </c>
      <c r="F21" s="71" t="s">
        <v>193</v>
      </c>
      <c r="G21" s="127" t="s">
        <v>256</v>
      </c>
      <c r="H21" s="70"/>
      <c r="I21" s="68" t="s">
        <v>194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</row>
    <row r="22" spans="1:56" s="62" customFormat="1" ht="24" customHeight="1">
      <c r="A22" s="275" t="s">
        <v>269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7"/>
    </row>
    <row r="23" spans="1:56" s="62" customFormat="1" ht="39" customHeight="1">
      <c r="A23" s="156">
        <v>1</v>
      </c>
      <c r="B23" s="157" t="s">
        <v>270</v>
      </c>
      <c r="C23" s="158" t="s">
        <v>271</v>
      </c>
      <c r="D23" s="159" t="s">
        <v>272</v>
      </c>
      <c r="E23" s="152" t="s">
        <v>273</v>
      </c>
      <c r="F23" s="152" t="s">
        <v>274</v>
      </c>
      <c r="G23" s="152"/>
      <c r="H23" s="157"/>
      <c r="I23" s="160"/>
      <c r="J23" s="161"/>
      <c r="K23" s="162"/>
      <c r="L23" s="162"/>
      <c r="M23" s="163"/>
      <c r="N23" s="164"/>
      <c r="O23" s="165"/>
      <c r="P23" s="165"/>
      <c r="Q23" s="166"/>
      <c r="R23" s="167"/>
      <c r="S23" s="168"/>
      <c r="T23" s="168"/>
      <c r="U23" s="169"/>
      <c r="V23" s="167"/>
      <c r="W23" s="168"/>
      <c r="X23" s="168"/>
      <c r="Y23" s="169"/>
      <c r="Z23" s="164"/>
      <c r="AA23" s="165"/>
      <c r="AB23" s="165"/>
      <c r="AC23" s="166"/>
      <c r="AD23" s="167"/>
      <c r="AE23" s="168"/>
      <c r="AF23" s="168"/>
      <c r="AG23" s="169"/>
      <c r="AH23" s="167"/>
      <c r="AI23" s="168"/>
      <c r="AJ23" s="168"/>
      <c r="AK23" s="169"/>
      <c r="AL23" s="167"/>
      <c r="AM23" s="168"/>
      <c r="AN23" s="168"/>
      <c r="AO23" s="169"/>
      <c r="AP23" s="167"/>
      <c r="AQ23" s="168"/>
      <c r="AR23" s="168"/>
      <c r="AS23" s="169"/>
      <c r="AT23" s="167"/>
      <c r="AU23" s="168"/>
      <c r="AV23" s="168"/>
      <c r="AW23" s="169"/>
      <c r="AX23" s="167"/>
      <c r="AY23" s="168"/>
      <c r="AZ23" s="168"/>
      <c r="BA23" s="169"/>
      <c r="BB23" s="167"/>
      <c r="BC23" s="168"/>
      <c r="BD23" s="168"/>
    </row>
    <row r="24" spans="1:56" s="62" customFormat="1" ht="48.75" customHeight="1">
      <c r="A24" s="149">
        <v>2</v>
      </c>
      <c r="B24" s="150" t="s">
        <v>134</v>
      </c>
      <c r="C24" s="151" t="s">
        <v>275</v>
      </c>
      <c r="D24" s="151" t="s">
        <v>276</v>
      </c>
      <c r="E24" s="151" t="s">
        <v>277</v>
      </c>
      <c r="F24" s="152" t="s">
        <v>274</v>
      </c>
      <c r="G24" s="153"/>
      <c r="H24" s="153">
        <v>0</v>
      </c>
      <c r="I24" s="154"/>
      <c r="J24" s="154"/>
      <c r="K24" s="154"/>
      <c r="L24" s="154"/>
      <c r="M24" s="154"/>
      <c r="N24" s="155"/>
      <c r="O24" s="155"/>
      <c r="P24" s="155"/>
      <c r="Q24" s="155"/>
      <c r="R24" s="155"/>
      <c r="S24" s="155"/>
      <c r="T24" s="155"/>
      <c r="U24" s="155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</row>
    <row r="25" spans="1:56" s="62" customFormat="1" ht="36.75" customHeight="1">
      <c r="A25" s="149">
        <v>3</v>
      </c>
      <c r="B25" s="170" t="s">
        <v>278</v>
      </c>
      <c r="C25" s="171" t="s">
        <v>279</v>
      </c>
      <c r="D25" s="171" t="s">
        <v>280</v>
      </c>
      <c r="E25" s="172" t="s">
        <v>281</v>
      </c>
      <c r="F25" s="173" t="s">
        <v>282</v>
      </c>
      <c r="G25" s="173"/>
      <c r="H25" s="153">
        <v>50225</v>
      </c>
      <c r="I25" s="174"/>
      <c r="J25" s="154"/>
      <c r="K25" s="154"/>
      <c r="L25" s="154"/>
      <c r="M25" s="154"/>
      <c r="N25" s="154"/>
      <c r="O25" s="154"/>
      <c r="P25" s="154"/>
      <c r="Q25" s="154"/>
      <c r="R25" s="175"/>
      <c r="S25" s="175"/>
      <c r="T25" s="175"/>
      <c r="U25" s="175"/>
      <c r="V25" s="175"/>
      <c r="W25" s="175"/>
      <c r="X25" s="175"/>
      <c r="Y25" s="175"/>
      <c r="Z25" s="155"/>
      <c r="AA25" s="155"/>
      <c r="AB25" s="155"/>
      <c r="AC25" s="155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</row>
    <row r="26" spans="1:56" s="62" customFormat="1" ht="30" customHeight="1">
      <c r="A26" s="149">
        <v>4</v>
      </c>
      <c r="B26" s="176" t="s">
        <v>283</v>
      </c>
      <c r="C26" s="177" t="s">
        <v>284</v>
      </c>
      <c r="D26" s="177" t="s">
        <v>280</v>
      </c>
      <c r="E26" s="172" t="s">
        <v>281</v>
      </c>
      <c r="F26" s="173" t="s">
        <v>282</v>
      </c>
      <c r="G26" s="173"/>
      <c r="H26" s="153">
        <v>50225</v>
      </c>
      <c r="I26" s="178"/>
      <c r="J26" s="179"/>
      <c r="K26" s="180"/>
      <c r="L26" s="180"/>
      <c r="M26" s="181"/>
      <c r="N26" s="149"/>
      <c r="O26" s="180"/>
      <c r="P26" s="180"/>
      <c r="Q26" s="181"/>
      <c r="R26" s="149"/>
      <c r="S26" s="180"/>
      <c r="T26" s="180"/>
      <c r="U26" s="181"/>
      <c r="V26" s="149"/>
      <c r="W26" s="180"/>
      <c r="X26" s="180"/>
      <c r="Y26" s="181"/>
      <c r="Z26" s="149"/>
      <c r="AA26" s="180"/>
      <c r="AB26" s="180"/>
      <c r="AC26" s="181"/>
      <c r="AD26" s="182"/>
      <c r="AE26" s="183"/>
      <c r="AF26" s="183"/>
      <c r="AG26" s="184"/>
      <c r="AH26" s="149"/>
      <c r="AI26" s="180"/>
      <c r="AJ26" s="180"/>
      <c r="AK26" s="181"/>
      <c r="AL26" s="149"/>
      <c r="AM26" s="180"/>
      <c r="AN26" s="180"/>
      <c r="AO26" s="181"/>
      <c r="AP26" s="149"/>
      <c r="AQ26" s="180"/>
      <c r="AR26" s="180"/>
      <c r="AS26" s="181"/>
      <c r="AT26" s="149"/>
      <c r="AU26" s="180"/>
      <c r="AV26" s="180"/>
      <c r="AW26" s="181"/>
      <c r="AX26" s="149"/>
      <c r="AY26" s="180"/>
      <c r="AZ26" s="180"/>
      <c r="BA26" s="181"/>
      <c r="BB26" s="149"/>
      <c r="BC26" s="180"/>
      <c r="BD26" s="180"/>
    </row>
    <row r="27" spans="1:56" s="62" customFormat="1" ht="39" customHeight="1">
      <c r="A27" s="149">
        <v>5</v>
      </c>
      <c r="B27" s="101" t="s">
        <v>285</v>
      </c>
      <c r="C27" s="171" t="s">
        <v>286</v>
      </c>
      <c r="D27" s="171" t="s">
        <v>287</v>
      </c>
      <c r="E27" s="172" t="s">
        <v>288</v>
      </c>
      <c r="F27" s="172" t="s">
        <v>274</v>
      </c>
      <c r="G27" s="173"/>
      <c r="H27" s="186">
        <v>0</v>
      </c>
      <c r="I27" s="187"/>
      <c r="J27" s="149"/>
      <c r="K27" s="180"/>
      <c r="L27" s="180"/>
      <c r="M27" s="181"/>
      <c r="N27" s="149"/>
      <c r="O27" s="180"/>
      <c r="P27" s="180"/>
      <c r="Q27" s="181"/>
      <c r="R27" s="149"/>
      <c r="S27" s="180"/>
      <c r="T27" s="180"/>
      <c r="U27" s="181"/>
      <c r="V27" s="149"/>
      <c r="W27" s="180"/>
      <c r="X27" s="180"/>
      <c r="Y27" s="181"/>
      <c r="Z27" s="149"/>
      <c r="AA27" s="180"/>
      <c r="AB27" s="180"/>
      <c r="AC27" s="181"/>
      <c r="AD27" s="149"/>
      <c r="AE27" s="180"/>
      <c r="AF27" s="180"/>
      <c r="AG27" s="181"/>
      <c r="AH27" s="182"/>
      <c r="AI27" s="183"/>
      <c r="AJ27" s="183"/>
      <c r="AK27" s="184"/>
      <c r="AL27" s="182"/>
      <c r="AM27" s="183"/>
      <c r="AN27" s="183"/>
      <c r="AO27" s="184"/>
      <c r="AP27" s="149"/>
      <c r="AQ27" s="180"/>
      <c r="AR27" s="180"/>
      <c r="AS27" s="181"/>
      <c r="AT27" s="149"/>
      <c r="AU27" s="180"/>
      <c r="AV27" s="180"/>
      <c r="AW27" s="181"/>
      <c r="AX27" s="149"/>
      <c r="AY27" s="180"/>
      <c r="AZ27" s="180"/>
      <c r="BA27" s="181"/>
      <c r="BB27" s="149"/>
      <c r="BC27" s="180"/>
      <c r="BD27" s="180"/>
    </row>
    <row r="28" spans="1:56" s="62" customFormat="1" ht="48" customHeight="1">
      <c r="A28" s="149">
        <v>6</v>
      </c>
      <c r="B28" s="171" t="s">
        <v>289</v>
      </c>
      <c r="C28" s="171" t="s">
        <v>290</v>
      </c>
      <c r="D28" s="171" t="s">
        <v>291</v>
      </c>
      <c r="E28" s="172" t="s">
        <v>292</v>
      </c>
      <c r="F28" s="172" t="s">
        <v>274</v>
      </c>
      <c r="G28" s="173"/>
      <c r="H28" s="188">
        <v>51124</v>
      </c>
      <c r="I28" s="190"/>
      <c r="J28" s="164"/>
      <c r="K28" s="165"/>
      <c r="L28" s="165"/>
      <c r="M28" s="181"/>
      <c r="N28" s="149"/>
      <c r="O28" s="180"/>
      <c r="P28" s="180"/>
      <c r="Q28" s="181"/>
      <c r="R28" s="149"/>
      <c r="S28" s="180"/>
      <c r="T28" s="180"/>
      <c r="U28" s="181"/>
      <c r="V28" s="149"/>
      <c r="W28" s="180"/>
      <c r="X28" s="180"/>
      <c r="Y28" s="181"/>
      <c r="Z28" s="149"/>
      <c r="AA28" s="180"/>
      <c r="AB28" s="180"/>
      <c r="AC28" s="181"/>
      <c r="AD28" s="149"/>
      <c r="AE28" s="180"/>
      <c r="AF28" s="180"/>
      <c r="AG28" s="181"/>
      <c r="AH28" s="182"/>
      <c r="AI28" s="183"/>
      <c r="AJ28" s="183"/>
      <c r="AK28" s="184"/>
      <c r="AL28" s="182"/>
      <c r="AM28" s="183"/>
      <c r="AN28" s="183"/>
      <c r="AO28" s="184"/>
      <c r="AP28" s="149"/>
      <c r="AQ28" s="180"/>
      <c r="AR28" s="180"/>
      <c r="AS28" s="181"/>
      <c r="AT28" s="149"/>
      <c r="AU28" s="180"/>
      <c r="AV28" s="180"/>
      <c r="AW28" s="181"/>
      <c r="AX28" s="149"/>
      <c r="AY28" s="180"/>
      <c r="AZ28" s="180"/>
      <c r="BA28" s="181"/>
      <c r="BB28" s="149"/>
      <c r="BC28" s="180"/>
      <c r="BD28" s="180"/>
    </row>
    <row r="29" spans="1:56" s="62" customFormat="1" ht="59.25" customHeight="1">
      <c r="A29" s="149">
        <v>7</v>
      </c>
      <c r="B29" s="171" t="s">
        <v>293</v>
      </c>
      <c r="C29" s="171" t="s">
        <v>294</v>
      </c>
      <c r="D29" s="171" t="s">
        <v>295</v>
      </c>
      <c r="E29" s="172" t="s">
        <v>292</v>
      </c>
      <c r="F29" s="191" t="s">
        <v>274</v>
      </c>
      <c r="G29" s="192"/>
      <c r="H29" s="153">
        <v>51124</v>
      </c>
      <c r="I29" s="178"/>
      <c r="J29" s="165"/>
      <c r="K29" s="165"/>
      <c r="L29" s="165"/>
      <c r="M29" s="181"/>
      <c r="N29" s="149"/>
      <c r="O29" s="180"/>
      <c r="P29" s="180"/>
      <c r="Q29" s="181"/>
      <c r="R29" s="149"/>
      <c r="S29" s="180"/>
      <c r="T29" s="180"/>
      <c r="U29" s="181"/>
      <c r="V29" s="149"/>
      <c r="W29" s="180"/>
      <c r="X29" s="180"/>
      <c r="Y29" s="181"/>
      <c r="Z29" s="149"/>
      <c r="AA29" s="180"/>
      <c r="AB29" s="180"/>
      <c r="AC29" s="181"/>
      <c r="AD29" s="149"/>
      <c r="AE29" s="180"/>
      <c r="AF29" s="180"/>
      <c r="AG29" s="181"/>
      <c r="AH29" s="182"/>
      <c r="AI29" s="183"/>
      <c r="AJ29" s="183"/>
      <c r="AK29" s="184"/>
      <c r="AL29" s="182"/>
      <c r="AM29" s="183"/>
      <c r="AN29" s="183"/>
      <c r="AO29" s="184"/>
      <c r="AP29" s="149"/>
      <c r="AQ29" s="180"/>
      <c r="AR29" s="180"/>
      <c r="AS29" s="181"/>
      <c r="AT29" s="149"/>
      <c r="AU29" s="180"/>
      <c r="AV29" s="180"/>
      <c r="AW29" s="181"/>
      <c r="AX29" s="149"/>
      <c r="AY29" s="180"/>
      <c r="AZ29" s="180"/>
      <c r="BA29" s="181"/>
      <c r="BB29" s="149"/>
      <c r="BC29" s="180"/>
      <c r="BD29" s="180"/>
    </row>
    <row r="30" spans="1:56" s="62" customFormat="1" ht="48" customHeight="1">
      <c r="A30" s="149">
        <v>8</v>
      </c>
      <c r="B30" s="171" t="s">
        <v>296</v>
      </c>
      <c r="C30" s="171" t="s">
        <v>297</v>
      </c>
      <c r="D30" s="171" t="s">
        <v>298</v>
      </c>
      <c r="E30" s="172" t="s">
        <v>292</v>
      </c>
      <c r="F30" s="191" t="s">
        <v>274</v>
      </c>
      <c r="G30" s="192"/>
      <c r="H30" s="153">
        <v>52326</v>
      </c>
      <c r="I30" s="193"/>
      <c r="J30" s="179"/>
      <c r="K30" s="180"/>
      <c r="L30" s="180"/>
      <c r="M30" s="181"/>
      <c r="N30" s="149"/>
      <c r="O30" s="180"/>
      <c r="P30" s="180"/>
      <c r="Q30" s="181"/>
      <c r="R30" s="149"/>
      <c r="S30" s="180"/>
      <c r="T30" s="180"/>
      <c r="U30" s="181"/>
      <c r="V30" s="149"/>
      <c r="W30" s="180"/>
      <c r="X30" s="180"/>
      <c r="Y30" s="181"/>
      <c r="Z30" s="149"/>
      <c r="AA30" s="180"/>
      <c r="AB30" s="180"/>
      <c r="AC30" s="181"/>
      <c r="AD30" s="182"/>
      <c r="AE30" s="183"/>
      <c r="AF30" s="183"/>
      <c r="AG30" s="184"/>
      <c r="AH30" s="182"/>
      <c r="AI30" s="183"/>
      <c r="AJ30" s="183"/>
      <c r="AK30" s="184"/>
      <c r="AL30" s="149"/>
      <c r="AM30" s="180"/>
      <c r="AN30" s="180"/>
      <c r="AO30" s="181"/>
      <c r="AP30" s="149"/>
      <c r="AQ30" s="180"/>
      <c r="AR30" s="180"/>
      <c r="AS30" s="181"/>
      <c r="AT30" s="149"/>
      <c r="AU30" s="180"/>
      <c r="AV30" s="180"/>
      <c r="AW30" s="181"/>
      <c r="AX30" s="149"/>
      <c r="AY30" s="180"/>
      <c r="AZ30" s="180"/>
      <c r="BA30" s="181"/>
      <c r="BB30" s="149"/>
      <c r="BC30" s="180"/>
      <c r="BD30" s="180"/>
    </row>
    <row r="31" spans="1:56" s="62" customFormat="1" ht="45.75" customHeight="1">
      <c r="A31" s="149">
        <v>9</v>
      </c>
      <c r="B31" s="171" t="s">
        <v>299</v>
      </c>
      <c r="C31" s="171" t="s">
        <v>300</v>
      </c>
      <c r="D31" s="171" t="s">
        <v>301</v>
      </c>
      <c r="E31" s="172" t="s">
        <v>292</v>
      </c>
      <c r="F31" s="191" t="s">
        <v>274</v>
      </c>
      <c r="G31" s="192"/>
      <c r="H31" s="153">
        <v>52326</v>
      </c>
      <c r="I31" s="194"/>
      <c r="J31" s="179"/>
      <c r="K31" s="180"/>
      <c r="L31" s="180"/>
      <c r="M31" s="181"/>
      <c r="N31" s="149"/>
      <c r="O31" s="180"/>
      <c r="P31" s="180"/>
      <c r="Q31" s="181"/>
      <c r="R31" s="149"/>
      <c r="S31" s="180"/>
      <c r="T31" s="180"/>
      <c r="U31" s="181"/>
      <c r="V31" s="149"/>
      <c r="W31" s="180"/>
      <c r="X31" s="180"/>
      <c r="Y31" s="181"/>
      <c r="Z31" s="182"/>
      <c r="AA31" s="183"/>
      <c r="AB31" s="183"/>
      <c r="AC31" s="184"/>
      <c r="AD31" s="149"/>
      <c r="AE31" s="180"/>
      <c r="AF31" s="180"/>
      <c r="AG31" s="181"/>
      <c r="AH31" s="149"/>
      <c r="AI31" s="180"/>
      <c r="AJ31" s="180"/>
      <c r="AK31" s="181"/>
      <c r="AL31" s="149"/>
      <c r="AM31" s="180"/>
      <c r="AN31" s="180"/>
      <c r="AO31" s="181"/>
      <c r="AP31" s="149"/>
      <c r="AQ31" s="180"/>
      <c r="AR31" s="180"/>
      <c r="AS31" s="181"/>
      <c r="AT31" s="149"/>
      <c r="AU31" s="180"/>
      <c r="AV31" s="180"/>
      <c r="AW31" s="181"/>
      <c r="AX31" s="149"/>
      <c r="AY31" s="180"/>
      <c r="AZ31" s="180"/>
      <c r="BA31" s="181"/>
      <c r="BB31" s="149"/>
      <c r="BC31" s="180"/>
      <c r="BD31" s="180"/>
    </row>
    <row r="32" spans="1:56" s="62" customFormat="1" ht="46.5" customHeight="1">
      <c r="A32" s="149">
        <v>10</v>
      </c>
      <c r="B32" s="171" t="s">
        <v>302</v>
      </c>
      <c r="C32" s="171" t="s">
        <v>303</v>
      </c>
      <c r="D32" s="171" t="s">
        <v>304</v>
      </c>
      <c r="E32" s="172" t="s">
        <v>188</v>
      </c>
      <c r="F32" s="172" t="s">
        <v>282</v>
      </c>
      <c r="G32" s="185"/>
      <c r="H32" s="188">
        <v>0</v>
      </c>
      <c r="I32" s="195"/>
      <c r="J32" s="149"/>
      <c r="K32" s="180"/>
      <c r="L32" s="180"/>
      <c r="M32" s="181"/>
      <c r="N32" s="149"/>
      <c r="O32" s="180"/>
      <c r="P32" s="180"/>
      <c r="Q32" s="181"/>
      <c r="R32" s="149"/>
      <c r="S32" s="180"/>
      <c r="T32" s="180"/>
      <c r="U32" s="181"/>
      <c r="V32" s="182"/>
      <c r="W32" s="183"/>
      <c r="X32" s="183"/>
      <c r="Y32" s="184"/>
      <c r="Z32" s="182"/>
      <c r="AA32" s="183"/>
      <c r="AB32" s="183"/>
      <c r="AC32" s="184"/>
      <c r="AD32" s="182"/>
      <c r="AE32" s="183"/>
      <c r="AF32" s="183"/>
      <c r="AG32" s="184"/>
      <c r="AH32" s="182"/>
      <c r="AI32" s="183"/>
      <c r="AJ32" s="183"/>
      <c r="AK32" s="184"/>
      <c r="AL32" s="182"/>
      <c r="AM32" s="183"/>
      <c r="AN32" s="183"/>
      <c r="AO32" s="184"/>
      <c r="AP32" s="182"/>
      <c r="AQ32" s="183"/>
      <c r="AR32" s="183"/>
      <c r="AS32" s="184"/>
      <c r="AT32" s="182"/>
      <c r="AU32" s="183"/>
      <c r="AV32" s="183"/>
      <c r="AW32" s="184"/>
      <c r="AX32" s="182"/>
      <c r="AY32" s="183"/>
      <c r="AZ32" s="183"/>
      <c r="BA32" s="184"/>
      <c r="BB32" s="182"/>
      <c r="BC32" s="183"/>
      <c r="BD32" s="183"/>
    </row>
    <row r="33" spans="1:56" s="62" customFormat="1" ht="66" customHeight="1">
      <c r="A33" s="196">
        <v>11</v>
      </c>
      <c r="B33" s="102" t="s">
        <v>305</v>
      </c>
      <c r="C33" s="173" t="s">
        <v>306</v>
      </c>
      <c r="D33" s="173" t="s">
        <v>307</v>
      </c>
      <c r="E33" s="173" t="s">
        <v>188</v>
      </c>
      <c r="F33" s="172" t="s">
        <v>274</v>
      </c>
      <c r="G33" s="173"/>
      <c r="H33" s="188">
        <v>0</v>
      </c>
      <c r="I33" s="18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</row>
    <row r="34" spans="1:56" s="62" customFormat="1" ht="54" customHeight="1">
      <c r="A34" s="196">
        <v>12</v>
      </c>
      <c r="B34" s="173" t="s">
        <v>308</v>
      </c>
      <c r="C34" s="173" t="s">
        <v>309</v>
      </c>
      <c r="D34" s="173" t="s">
        <v>307</v>
      </c>
      <c r="E34" s="173" t="s">
        <v>188</v>
      </c>
      <c r="F34" s="172" t="s">
        <v>274</v>
      </c>
      <c r="G34" s="173"/>
      <c r="H34" s="188">
        <v>0</v>
      </c>
      <c r="I34" s="18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</row>
    <row r="35" spans="1:56" s="62" customFormat="1" ht="33.75" customHeight="1">
      <c r="A35" s="288" t="s">
        <v>332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90"/>
    </row>
    <row r="36" spans="1:56" s="62" customFormat="1" ht="57" customHeight="1">
      <c r="A36" s="239">
        <v>1</v>
      </c>
      <c r="B36" s="64" t="s">
        <v>333</v>
      </c>
      <c r="C36" s="65" t="s">
        <v>99</v>
      </c>
      <c r="D36" s="66" t="s">
        <v>100</v>
      </c>
      <c r="E36" s="66" t="s">
        <v>101</v>
      </c>
      <c r="F36" s="66" t="s">
        <v>102</v>
      </c>
      <c r="G36" s="119"/>
      <c r="H36" s="240" t="s">
        <v>206</v>
      </c>
      <c r="I36" s="68"/>
      <c r="J36" s="271"/>
      <c r="K36" s="269"/>
      <c r="L36" s="270"/>
      <c r="M36" s="117"/>
      <c r="N36" s="245"/>
      <c r="O36" s="245"/>
      <c r="P36" s="245"/>
      <c r="Q36" s="243"/>
      <c r="R36" s="244"/>
      <c r="S36" s="242"/>
      <c r="T36" s="242"/>
      <c r="U36" s="128"/>
      <c r="V36" s="130"/>
      <c r="W36" s="131"/>
      <c r="X36" s="131"/>
      <c r="Y36" s="133"/>
      <c r="Z36" s="130"/>
      <c r="AA36" s="131"/>
      <c r="AB36" s="132"/>
      <c r="AC36" s="128"/>
      <c r="AD36" s="131"/>
      <c r="AE36" s="131"/>
      <c r="AF36" s="132"/>
      <c r="AG36" s="128"/>
      <c r="AH36" s="131"/>
      <c r="AI36" s="131"/>
      <c r="AJ36" s="131"/>
      <c r="AK36" s="133"/>
      <c r="AL36" s="130"/>
      <c r="AM36" s="131"/>
      <c r="AN36" s="131"/>
      <c r="AO36" s="128"/>
      <c r="AP36" s="130"/>
      <c r="AQ36" s="131"/>
      <c r="AR36" s="132"/>
      <c r="AS36" s="128"/>
      <c r="AT36" s="131"/>
      <c r="AU36" s="131"/>
      <c r="AV36" s="131"/>
      <c r="AW36" s="128"/>
      <c r="AX36" s="244"/>
      <c r="AY36" s="242"/>
      <c r="AZ36" s="242"/>
      <c r="BA36" s="243"/>
      <c r="BB36" s="244"/>
      <c r="BC36" s="242"/>
      <c r="BD36" s="246"/>
    </row>
    <row r="37" spans="1:57" s="62" customFormat="1" ht="64.5" customHeight="1">
      <c r="A37" s="239">
        <v>2</v>
      </c>
      <c r="B37" s="64" t="s">
        <v>103</v>
      </c>
      <c r="C37" s="65" t="s">
        <v>104</v>
      </c>
      <c r="D37" s="66" t="s">
        <v>105</v>
      </c>
      <c r="E37" s="66" t="s">
        <v>106</v>
      </c>
      <c r="F37" s="66" t="s">
        <v>102</v>
      </c>
      <c r="G37" s="68"/>
      <c r="H37" s="68" t="s">
        <v>107</v>
      </c>
      <c r="I37" s="68" t="s">
        <v>194</v>
      </c>
      <c r="J37" s="244"/>
      <c r="K37" s="242"/>
      <c r="L37" s="247"/>
      <c r="M37" s="248"/>
      <c r="N37" s="242"/>
      <c r="O37" s="242"/>
      <c r="P37" s="242"/>
      <c r="Q37" s="243"/>
      <c r="R37" s="244"/>
      <c r="S37" s="242"/>
      <c r="T37" s="242"/>
      <c r="U37" s="128"/>
      <c r="V37" s="130"/>
      <c r="W37" s="131"/>
      <c r="X37" s="131"/>
      <c r="Y37" s="133"/>
      <c r="Z37" s="130"/>
      <c r="AA37" s="131"/>
      <c r="AB37" s="132"/>
      <c r="AC37" s="128"/>
      <c r="AD37" s="131"/>
      <c r="AE37" s="131"/>
      <c r="AF37" s="132"/>
      <c r="AG37" s="128"/>
      <c r="AH37" s="131"/>
      <c r="AI37" s="131"/>
      <c r="AJ37" s="131"/>
      <c r="AK37" s="133"/>
      <c r="AL37" s="130"/>
      <c r="AM37" s="131"/>
      <c r="AN37" s="131"/>
      <c r="AO37" s="128"/>
      <c r="AP37" s="130"/>
      <c r="AQ37" s="131"/>
      <c r="AR37" s="132"/>
      <c r="AS37" s="128"/>
      <c r="AT37" s="131"/>
      <c r="AU37" s="131"/>
      <c r="AV37" s="131"/>
      <c r="AW37" s="128"/>
      <c r="AX37" s="244"/>
      <c r="AY37" s="242"/>
      <c r="AZ37" s="242"/>
      <c r="BA37" s="243"/>
      <c r="BB37" s="244"/>
      <c r="BC37" s="242"/>
      <c r="BD37" s="246"/>
      <c r="BE37" s="63"/>
    </row>
    <row r="38" spans="1:57" s="62" customFormat="1" ht="49.5" customHeight="1">
      <c r="A38" s="239">
        <v>3</v>
      </c>
      <c r="B38" s="70" t="s">
        <v>334</v>
      </c>
      <c r="C38" s="70" t="s">
        <v>335</v>
      </c>
      <c r="D38" s="70" t="s">
        <v>336</v>
      </c>
      <c r="E38" s="70" t="s">
        <v>337</v>
      </c>
      <c r="F38" s="71" t="s">
        <v>102</v>
      </c>
      <c r="G38" s="119"/>
      <c r="H38" s="240" t="s">
        <v>338</v>
      </c>
      <c r="I38" s="68" t="s">
        <v>194</v>
      </c>
      <c r="J38" s="244"/>
      <c r="K38" s="242"/>
      <c r="L38" s="247"/>
      <c r="M38" s="248"/>
      <c r="N38" s="242"/>
      <c r="O38" s="242"/>
      <c r="P38" s="242"/>
      <c r="Q38" s="243"/>
      <c r="R38" s="244"/>
      <c r="S38" s="242"/>
      <c r="T38" s="242"/>
      <c r="U38" s="248"/>
      <c r="V38" s="244"/>
      <c r="W38" s="242"/>
      <c r="X38" s="242"/>
      <c r="Y38" s="243"/>
      <c r="Z38" s="244"/>
      <c r="AA38" s="242"/>
      <c r="AB38" s="247"/>
      <c r="AC38" s="128"/>
      <c r="AD38" s="131"/>
      <c r="AE38" s="131"/>
      <c r="AF38" s="132"/>
      <c r="AG38" s="128"/>
      <c r="AH38" s="131"/>
      <c r="AI38" s="131"/>
      <c r="AJ38" s="131"/>
      <c r="AK38" s="133"/>
      <c r="AL38" s="130"/>
      <c r="AM38" s="131"/>
      <c r="AN38" s="131"/>
      <c r="AO38" s="128"/>
      <c r="AP38" s="130"/>
      <c r="AQ38" s="131"/>
      <c r="AR38" s="132"/>
      <c r="AS38" s="128"/>
      <c r="AT38" s="242"/>
      <c r="AU38" s="242"/>
      <c r="AV38" s="242"/>
      <c r="AW38" s="248"/>
      <c r="AX38" s="244"/>
      <c r="AY38" s="242"/>
      <c r="AZ38" s="242"/>
      <c r="BA38" s="243"/>
      <c r="BB38" s="244"/>
      <c r="BC38" s="242"/>
      <c r="BD38" s="246"/>
      <c r="BE38" s="63"/>
    </row>
    <row r="39" spans="1:57" s="62" customFormat="1" ht="45.75" customHeight="1">
      <c r="A39" s="239">
        <v>4</v>
      </c>
      <c r="B39" s="64" t="s">
        <v>112</v>
      </c>
      <c r="C39" s="65" t="s">
        <v>113</v>
      </c>
      <c r="D39" s="66" t="s">
        <v>339</v>
      </c>
      <c r="E39" s="66" t="s">
        <v>340</v>
      </c>
      <c r="F39" s="66" t="s">
        <v>102</v>
      </c>
      <c r="G39" s="68"/>
      <c r="H39" s="68" t="s">
        <v>166</v>
      </c>
      <c r="I39" s="68" t="s">
        <v>194</v>
      </c>
      <c r="J39" s="244"/>
      <c r="K39" s="242"/>
      <c r="L39" s="247"/>
      <c r="M39" s="248"/>
      <c r="N39" s="242"/>
      <c r="O39" s="242"/>
      <c r="P39" s="242"/>
      <c r="Q39" s="133"/>
      <c r="R39" s="130"/>
      <c r="S39" s="131"/>
      <c r="T39" s="131"/>
      <c r="U39" s="128"/>
      <c r="V39" s="130"/>
      <c r="W39" s="131"/>
      <c r="X39" s="131"/>
      <c r="Y39" s="133"/>
      <c r="Z39" s="130"/>
      <c r="AA39" s="131"/>
      <c r="AB39" s="132"/>
      <c r="AC39" s="128"/>
      <c r="AD39" s="131"/>
      <c r="AE39" s="131"/>
      <c r="AF39" s="132"/>
      <c r="AG39" s="128"/>
      <c r="AH39" s="131"/>
      <c r="AI39" s="131"/>
      <c r="AJ39" s="131"/>
      <c r="AK39" s="133"/>
      <c r="AL39" s="130"/>
      <c r="AM39" s="131"/>
      <c r="AN39" s="131"/>
      <c r="AO39" s="128"/>
      <c r="AP39" s="244"/>
      <c r="AQ39" s="242"/>
      <c r="AR39" s="247"/>
      <c r="AS39" s="248"/>
      <c r="AT39" s="242"/>
      <c r="AU39" s="242"/>
      <c r="AV39" s="242"/>
      <c r="AW39" s="248"/>
      <c r="AX39" s="244"/>
      <c r="AY39" s="242"/>
      <c r="AZ39" s="242"/>
      <c r="BA39" s="243"/>
      <c r="BB39" s="244"/>
      <c r="BC39" s="242"/>
      <c r="BD39" s="246"/>
      <c r="BE39" s="63"/>
    </row>
    <row r="40" spans="1:57" s="62" customFormat="1" ht="51" customHeight="1">
      <c r="A40" s="239">
        <v>5</v>
      </c>
      <c r="B40" s="64" t="s">
        <v>117</v>
      </c>
      <c r="C40" s="65" t="s">
        <v>118</v>
      </c>
      <c r="D40" s="66" t="s">
        <v>119</v>
      </c>
      <c r="E40" s="66" t="s">
        <v>120</v>
      </c>
      <c r="F40" s="66" t="s">
        <v>102</v>
      </c>
      <c r="G40" s="240"/>
      <c r="H40" s="240" t="s">
        <v>226</v>
      </c>
      <c r="I40" s="68" t="s">
        <v>194</v>
      </c>
      <c r="J40" s="130"/>
      <c r="K40" s="131"/>
      <c r="L40" s="132"/>
      <c r="M40" s="128"/>
      <c r="N40" s="131"/>
      <c r="O40" s="131"/>
      <c r="P40" s="131"/>
      <c r="Q40" s="133"/>
      <c r="R40" s="130"/>
      <c r="S40" s="131"/>
      <c r="T40" s="131"/>
      <c r="U40" s="128"/>
      <c r="V40" s="130"/>
      <c r="W40" s="131"/>
      <c r="X40" s="131"/>
      <c r="Y40" s="133"/>
      <c r="Z40" s="130"/>
      <c r="AA40" s="131"/>
      <c r="AB40" s="132"/>
      <c r="AC40" s="128"/>
      <c r="AD40" s="131"/>
      <c r="AE40" s="131"/>
      <c r="AF40" s="132"/>
      <c r="AG40" s="128"/>
      <c r="AH40" s="131"/>
      <c r="AI40" s="131"/>
      <c r="AJ40" s="131"/>
      <c r="AK40" s="133"/>
      <c r="AL40" s="130"/>
      <c r="AM40" s="131"/>
      <c r="AN40" s="131"/>
      <c r="AO40" s="128"/>
      <c r="AP40" s="130"/>
      <c r="AQ40" s="131"/>
      <c r="AR40" s="132"/>
      <c r="AS40" s="128"/>
      <c r="AT40" s="131"/>
      <c r="AU40" s="131"/>
      <c r="AV40" s="131"/>
      <c r="AW40" s="128"/>
      <c r="AX40" s="130"/>
      <c r="AY40" s="131"/>
      <c r="AZ40" s="131"/>
      <c r="BA40" s="133"/>
      <c r="BB40" s="130"/>
      <c r="BC40" s="131"/>
      <c r="BD40" s="134"/>
      <c r="BE40" s="63"/>
    </row>
    <row r="41" spans="1:57" s="62" customFormat="1" ht="56.25" customHeight="1">
      <c r="A41" s="239">
        <v>6</v>
      </c>
      <c r="B41" s="64" t="s">
        <v>124</v>
      </c>
      <c r="C41" s="65" t="s">
        <v>125</v>
      </c>
      <c r="D41" s="66" t="s">
        <v>126</v>
      </c>
      <c r="E41" s="66" t="s">
        <v>127</v>
      </c>
      <c r="F41" s="66" t="s">
        <v>102</v>
      </c>
      <c r="G41" s="240"/>
      <c r="H41" s="240" t="s">
        <v>226</v>
      </c>
      <c r="I41" s="68"/>
      <c r="J41" s="130"/>
      <c r="K41" s="131"/>
      <c r="L41" s="132"/>
      <c r="M41" s="128"/>
      <c r="N41" s="131"/>
      <c r="O41" s="131"/>
      <c r="P41" s="131"/>
      <c r="Q41" s="133"/>
      <c r="R41" s="130"/>
      <c r="S41" s="131"/>
      <c r="T41" s="131"/>
      <c r="U41" s="128"/>
      <c r="V41" s="130"/>
      <c r="W41" s="131"/>
      <c r="X41" s="131"/>
      <c r="Y41" s="133"/>
      <c r="Z41" s="130"/>
      <c r="AA41" s="131"/>
      <c r="AB41" s="132"/>
      <c r="AC41" s="128"/>
      <c r="AD41" s="131"/>
      <c r="AE41" s="131"/>
      <c r="AF41" s="132"/>
      <c r="AG41" s="128"/>
      <c r="AH41" s="131"/>
      <c r="AI41" s="131"/>
      <c r="AJ41" s="131"/>
      <c r="AK41" s="133"/>
      <c r="AL41" s="130"/>
      <c r="AM41" s="131"/>
      <c r="AN41" s="131"/>
      <c r="AO41" s="128"/>
      <c r="AP41" s="130"/>
      <c r="AQ41" s="131"/>
      <c r="AR41" s="132"/>
      <c r="AS41" s="128"/>
      <c r="AT41" s="131"/>
      <c r="AU41" s="131"/>
      <c r="AV41" s="131"/>
      <c r="AW41" s="128"/>
      <c r="AX41" s="130"/>
      <c r="AY41" s="131"/>
      <c r="AZ41" s="131"/>
      <c r="BA41" s="133"/>
      <c r="BB41" s="130"/>
      <c r="BC41" s="131"/>
      <c r="BD41" s="131"/>
      <c r="BE41" s="63"/>
    </row>
    <row r="42" spans="1:56" ht="49.5" customHeight="1">
      <c r="A42" s="239">
        <v>7</v>
      </c>
      <c r="B42" s="70" t="s">
        <v>341</v>
      </c>
      <c r="C42" s="70" t="s">
        <v>342</v>
      </c>
      <c r="D42" s="241" t="s">
        <v>343</v>
      </c>
      <c r="E42" s="241" t="s">
        <v>344</v>
      </c>
      <c r="F42" s="241" t="s">
        <v>102</v>
      </c>
      <c r="G42" s="115"/>
      <c r="H42" s="241" t="s">
        <v>226</v>
      </c>
      <c r="I42" s="68" t="s">
        <v>194</v>
      </c>
      <c r="J42" s="140"/>
      <c r="K42" s="141"/>
      <c r="L42" s="142"/>
      <c r="M42" s="138"/>
      <c r="N42" s="141"/>
      <c r="O42" s="141"/>
      <c r="P42" s="141"/>
      <c r="Q42" s="129"/>
      <c r="R42" s="140"/>
      <c r="S42" s="141"/>
      <c r="T42" s="141"/>
      <c r="U42" s="138"/>
      <c r="V42" s="140"/>
      <c r="W42" s="141"/>
      <c r="X42" s="141"/>
      <c r="Y42" s="129"/>
      <c r="Z42" s="140"/>
      <c r="AA42" s="141"/>
      <c r="AB42" s="142"/>
      <c r="AC42" s="138"/>
      <c r="AD42" s="141"/>
      <c r="AE42" s="141"/>
      <c r="AF42" s="142"/>
      <c r="AG42" s="138"/>
      <c r="AH42" s="141"/>
      <c r="AI42" s="141"/>
      <c r="AJ42" s="141"/>
      <c r="AK42" s="129"/>
      <c r="AL42" s="140"/>
      <c r="AM42" s="141"/>
      <c r="AN42" s="141"/>
      <c r="AO42" s="138"/>
      <c r="AP42" s="140"/>
      <c r="AQ42" s="141"/>
      <c r="AR42" s="142"/>
      <c r="AS42" s="138"/>
      <c r="AT42" s="141"/>
      <c r="AU42" s="141"/>
      <c r="AV42" s="141"/>
      <c r="AW42" s="138"/>
      <c r="AX42" s="140"/>
      <c r="AY42" s="141"/>
      <c r="AZ42" s="141"/>
      <c r="BA42" s="129"/>
      <c r="BB42" s="140"/>
      <c r="BC42" s="141"/>
      <c r="BD42" s="142"/>
    </row>
    <row r="43" ht="13.5"/>
    <row r="44" spans="1:9" ht="13.5">
      <c r="A44" s="262" t="s">
        <v>368</v>
      </c>
      <c r="B44" s="262"/>
      <c r="C44" s="262"/>
      <c r="D44" s="262"/>
      <c r="E44" s="262"/>
      <c r="F44" s="262"/>
      <c r="G44" s="262"/>
      <c r="H44" s="262"/>
      <c r="I44" s="262"/>
    </row>
    <row r="45" spans="5:6" ht="13.5">
      <c r="E45" s="114"/>
      <c r="F45" s="114"/>
    </row>
    <row r="46" spans="5:6" ht="5.25" customHeight="1">
      <c r="E46" s="114"/>
      <c r="F46" s="114"/>
    </row>
  </sheetData>
  <sheetProtection/>
  <mergeCells count="27">
    <mergeCell ref="A1:BD1"/>
    <mergeCell ref="A2:A3"/>
    <mergeCell ref="B2:B3"/>
    <mergeCell ref="C2:C3"/>
    <mergeCell ref="D2:D3"/>
    <mergeCell ref="E2:E3"/>
    <mergeCell ref="F2:F3"/>
    <mergeCell ref="G2:I2"/>
    <mergeCell ref="J2:BD2"/>
    <mergeCell ref="J3:M3"/>
    <mergeCell ref="A12:BD12"/>
    <mergeCell ref="AL3:AO3"/>
    <mergeCell ref="AP3:AS3"/>
    <mergeCell ref="AT3:AW3"/>
    <mergeCell ref="AX3:BA3"/>
    <mergeCell ref="BB3:BD3"/>
    <mergeCell ref="A4:BD4"/>
    <mergeCell ref="A44:I44"/>
    <mergeCell ref="A35:BD35"/>
    <mergeCell ref="N3:Q3"/>
    <mergeCell ref="R3:U3"/>
    <mergeCell ref="V3:Y3"/>
    <mergeCell ref="A22:BD22"/>
    <mergeCell ref="Z3:AC3"/>
    <mergeCell ref="AD3:AG3"/>
    <mergeCell ref="AH3:AK3"/>
    <mergeCell ref="J36:L36"/>
  </mergeCells>
  <printOptions/>
  <pageMargins left="0.24" right="0.34" top="0.41" bottom="0.39" header="0.3" footer="0.3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46"/>
  <sheetViews>
    <sheetView rightToLeft="1" tabSelected="1" zoomScale="130" zoomScaleNormal="130" zoomScalePageLayoutView="0" workbookViewId="0" topLeftCell="A32">
      <selection activeCell="C50" sqref="C50"/>
    </sheetView>
  </sheetViews>
  <sheetFormatPr defaultColWidth="9.140625" defaultRowHeight="5.25" customHeight="1"/>
  <cols>
    <col min="1" max="1" width="3.28125" style="63" customWidth="1"/>
    <col min="2" max="2" width="18.7109375" style="63" customWidth="1"/>
    <col min="3" max="3" width="22.00390625" style="63" customWidth="1"/>
    <col min="4" max="4" width="10.28125" style="63" customWidth="1"/>
    <col min="5" max="5" width="11.7109375" style="63" customWidth="1"/>
    <col min="6" max="6" width="15.28125" style="63" customWidth="1"/>
    <col min="7" max="7" width="3.7109375" style="63" customWidth="1"/>
    <col min="8" max="8" width="6.140625" style="63" customWidth="1"/>
    <col min="9" max="9" width="5.421875" style="63" customWidth="1"/>
    <col min="10" max="11" width="1.1484375" style="63" customWidth="1"/>
    <col min="12" max="12" width="0.9921875" style="63" customWidth="1"/>
    <col min="13" max="13" width="1.1484375" style="63" hidden="1" customWidth="1"/>
    <col min="14" max="16" width="1.1484375" style="63" customWidth="1"/>
    <col min="17" max="17" width="0.13671875" style="63" customWidth="1"/>
    <col min="18" max="20" width="1.1484375" style="63" customWidth="1"/>
    <col min="21" max="21" width="1.1484375" style="63" hidden="1" customWidth="1"/>
    <col min="22" max="24" width="1.1484375" style="63" customWidth="1"/>
    <col min="25" max="25" width="0.13671875" style="63" customWidth="1"/>
    <col min="26" max="26" width="1.1484375" style="63" customWidth="1"/>
    <col min="27" max="27" width="0.42578125" style="63" customWidth="1"/>
    <col min="28" max="28" width="0.9921875" style="63" customWidth="1"/>
    <col min="29" max="29" width="1.1484375" style="63" hidden="1" customWidth="1"/>
    <col min="30" max="31" width="1.1484375" style="63" customWidth="1"/>
    <col min="32" max="32" width="0.85546875" style="63" customWidth="1"/>
    <col min="33" max="33" width="1.1484375" style="63" hidden="1" customWidth="1"/>
    <col min="34" max="36" width="1.1484375" style="63" customWidth="1"/>
    <col min="37" max="37" width="0.13671875" style="63" customWidth="1"/>
    <col min="38" max="39" width="1.1484375" style="63" customWidth="1"/>
    <col min="40" max="40" width="0.9921875" style="63" customWidth="1"/>
    <col min="41" max="41" width="1.1484375" style="63" hidden="1" customWidth="1"/>
    <col min="42" max="43" width="1.1484375" style="63" customWidth="1"/>
    <col min="44" max="44" width="0.9921875" style="63" customWidth="1"/>
    <col min="45" max="45" width="1.1484375" style="63" hidden="1" customWidth="1"/>
    <col min="46" max="47" width="1.1484375" style="63" customWidth="1"/>
    <col min="48" max="48" width="0.85546875" style="63" customWidth="1"/>
    <col min="49" max="49" width="1.1484375" style="63" hidden="1" customWidth="1"/>
    <col min="50" max="52" width="1.1484375" style="63" customWidth="1"/>
    <col min="53" max="53" width="0.13671875" style="63" customWidth="1"/>
    <col min="54" max="56" width="1.1484375" style="63" customWidth="1"/>
    <col min="57" max="16384" width="9.140625" style="63" customWidth="1"/>
  </cols>
  <sheetData>
    <row r="1" spans="1:56" ht="39.75" customHeight="1" thickBot="1">
      <c r="A1" s="285" t="s">
        <v>366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</row>
    <row r="2" spans="1:56" s="62" customFormat="1" ht="21" customHeight="1">
      <c r="A2" s="286">
        <f>+BF6+A2+A2:BD32</f>
        <v>0</v>
      </c>
      <c r="B2" s="273" t="s">
        <v>79</v>
      </c>
      <c r="C2" s="273" t="s">
        <v>83</v>
      </c>
      <c r="D2" s="273" t="s">
        <v>86</v>
      </c>
      <c r="E2" s="273" t="s">
        <v>84</v>
      </c>
      <c r="F2" s="273" t="s">
        <v>82</v>
      </c>
      <c r="G2" s="273" t="s">
        <v>85</v>
      </c>
      <c r="H2" s="273"/>
      <c r="I2" s="273"/>
      <c r="J2" s="273" t="s">
        <v>80</v>
      </c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8"/>
    </row>
    <row r="3" spans="1:56" s="62" customFormat="1" ht="48.75" customHeight="1">
      <c r="A3" s="287"/>
      <c r="B3" s="274"/>
      <c r="C3" s="274"/>
      <c r="D3" s="274"/>
      <c r="E3" s="274"/>
      <c r="F3" s="274"/>
      <c r="G3" s="67" t="s">
        <v>88</v>
      </c>
      <c r="H3" s="67" t="s">
        <v>81</v>
      </c>
      <c r="I3" s="67" t="s">
        <v>87</v>
      </c>
      <c r="J3" s="272" t="s">
        <v>76</v>
      </c>
      <c r="K3" s="272"/>
      <c r="L3" s="272"/>
      <c r="M3" s="272"/>
      <c r="N3" s="272" t="s">
        <v>75</v>
      </c>
      <c r="O3" s="272"/>
      <c r="P3" s="272"/>
      <c r="Q3" s="272"/>
      <c r="R3" s="272" t="s">
        <v>89</v>
      </c>
      <c r="S3" s="272"/>
      <c r="T3" s="272"/>
      <c r="U3" s="272"/>
      <c r="V3" s="272" t="s">
        <v>90</v>
      </c>
      <c r="W3" s="272"/>
      <c r="X3" s="272"/>
      <c r="Y3" s="272"/>
      <c r="Z3" s="272" t="s">
        <v>91</v>
      </c>
      <c r="AA3" s="272"/>
      <c r="AB3" s="272"/>
      <c r="AC3" s="272"/>
      <c r="AD3" s="272" t="s">
        <v>78</v>
      </c>
      <c r="AE3" s="272"/>
      <c r="AF3" s="272"/>
      <c r="AG3" s="272"/>
      <c r="AH3" s="272" t="s">
        <v>92</v>
      </c>
      <c r="AI3" s="272"/>
      <c r="AJ3" s="272"/>
      <c r="AK3" s="272"/>
      <c r="AL3" s="272" t="s">
        <v>77</v>
      </c>
      <c r="AM3" s="272"/>
      <c r="AN3" s="272"/>
      <c r="AO3" s="272"/>
      <c r="AP3" s="272" t="s">
        <v>93</v>
      </c>
      <c r="AQ3" s="272"/>
      <c r="AR3" s="272"/>
      <c r="AS3" s="272"/>
      <c r="AT3" s="272" t="s">
        <v>94</v>
      </c>
      <c r="AU3" s="272"/>
      <c r="AV3" s="272"/>
      <c r="AW3" s="272"/>
      <c r="AX3" s="272" t="s">
        <v>95</v>
      </c>
      <c r="AY3" s="272"/>
      <c r="AZ3" s="272"/>
      <c r="BA3" s="272"/>
      <c r="BB3" s="272" t="s">
        <v>96</v>
      </c>
      <c r="BC3" s="272"/>
      <c r="BD3" s="280"/>
    </row>
    <row r="4" spans="1:56" s="62" customFormat="1" ht="15.75" customHeight="1">
      <c r="A4" s="281" t="s">
        <v>198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3"/>
    </row>
    <row r="5" spans="1:56" s="62" customFormat="1" ht="63" customHeight="1">
      <c r="A5" s="61">
        <v>1</v>
      </c>
      <c r="B5" s="64" t="s">
        <v>98</v>
      </c>
      <c r="C5" s="65" t="s">
        <v>99</v>
      </c>
      <c r="D5" s="66" t="s">
        <v>100</v>
      </c>
      <c r="E5" s="66" t="s">
        <v>101</v>
      </c>
      <c r="F5" s="66" t="s">
        <v>102</v>
      </c>
      <c r="G5" s="68"/>
      <c r="H5" s="68"/>
      <c r="I5" s="60"/>
      <c r="J5" s="316"/>
      <c r="K5" s="317"/>
      <c r="L5" s="317"/>
      <c r="M5" s="318"/>
      <c r="N5" s="322"/>
      <c r="O5" s="323"/>
      <c r="P5" s="323"/>
      <c r="Q5" s="328"/>
      <c r="R5" s="322"/>
      <c r="S5" s="323"/>
      <c r="T5" s="323"/>
      <c r="U5" s="328"/>
      <c r="V5" s="82"/>
      <c r="W5" s="87"/>
      <c r="X5" s="87"/>
      <c r="Y5" s="89"/>
      <c r="Z5" s="325"/>
      <c r="AA5" s="326"/>
      <c r="AB5" s="326"/>
      <c r="AC5" s="327"/>
      <c r="AD5" s="90"/>
      <c r="AE5" s="91"/>
      <c r="AF5" s="91"/>
      <c r="AG5" s="89"/>
      <c r="AH5" s="325"/>
      <c r="AI5" s="326"/>
      <c r="AJ5" s="326"/>
      <c r="AK5" s="327"/>
      <c r="AL5" s="90"/>
      <c r="AM5" s="91"/>
      <c r="AN5" s="91"/>
      <c r="AO5" s="89"/>
      <c r="AP5" s="325"/>
      <c r="AQ5" s="326"/>
      <c r="AR5" s="326"/>
      <c r="AS5" s="327"/>
      <c r="AT5" s="316"/>
      <c r="AU5" s="317"/>
      <c r="AV5" s="317"/>
      <c r="AW5" s="318"/>
      <c r="AX5" s="316"/>
      <c r="AY5" s="317"/>
      <c r="AZ5" s="317"/>
      <c r="BA5" s="318"/>
      <c r="BB5" s="316"/>
      <c r="BC5" s="317"/>
      <c r="BD5" s="92"/>
    </row>
    <row r="6" spans="1:56" s="62" customFormat="1" ht="57.75" customHeight="1">
      <c r="A6" s="61">
        <v>2</v>
      </c>
      <c r="B6" s="64" t="s">
        <v>103</v>
      </c>
      <c r="C6" s="65" t="s">
        <v>104</v>
      </c>
      <c r="D6" s="66" t="s">
        <v>105</v>
      </c>
      <c r="E6" s="66" t="s">
        <v>106</v>
      </c>
      <c r="F6" s="66" t="s">
        <v>102</v>
      </c>
      <c r="G6" s="68"/>
      <c r="H6" s="68" t="s">
        <v>107</v>
      </c>
      <c r="I6" s="60"/>
      <c r="J6" s="316"/>
      <c r="K6" s="317"/>
      <c r="L6" s="317"/>
      <c r="M6" s="318"/>
      <c r="N6" s="320"/>
      <c r="O6" s="321"/>
      <c r="P6" s="321"/>
      <c r="Q6" s="83"/>
      <c r="R6" s="320"/>
      <c r="S6" s="321"/>
      <c r="T6" s="321"/>
      <c r="U6" s="324"/>
      <c r="V6" s="322"/>
      <c r="W6" s="323"/>
      <c r="X6" s="323"/>
      <c r="Y6" s="88"/>
      <c r="Z6" s="325"/>
      <c r="AA6" s="326"/>
      <c r="AB6" s="326"/>
      <c r="AC6" s="327"/>
      <c r="AD6" s="90"/>
      <c r="AE6" s="91"/>
      <c r="AF6" s="91"/>
      <c r="AG6" s="89"/>
      <c r="AH6" s="325"/>
      <c r="AI6" s="326"/>
      <c r="AJ6" s="326"/>
      <c r="AK6" s="327"/>
      <c r="AL6" s="90"/>
      <c r="AM6" s="91"/>
      <c r="AN6" s="91"/>
      <c r="AO6" s="89"/>
      <c r="AP6" s="325"/>
      <c r="AQ6" s="326"/>
      <c r="AR6" s="326"/>
      <c r="AS6" s="327"/>
      <c r="AT6" s="316"/>
      <c r="AU6" s="317"/>
      <c r="AV6" s="317"/>
      <c r="AW6" s="89"/>
      <c r="AX6" s="316"/>
      <c r="AY6" s="317"/>
      <c r="AZ6" s="317"/>
      <c r="BA6" s="318"/>
      <c r="BB6" s="316"/>
      <c r="BC6" s="317"/>
      <c r="BD6" s="319"/>
    </row>
    <row r="7" spans="1:56" s="62" customFormat="1" ht="64.5" customHeight="1">
      <c r="A7" s="61">
        <v>3</v>
      </c>
      <c r="B7" s="64" t="s">
        <v>108</v>
      </c>
      <c r="C7" s="65" t="s">
        <v>109</v>
      </c>
      <c r="D7" s="66" t="s">
        <v>110</v>
      </c>
      <c r="E7" s="66" t="s">
        <v>111</v>
      </c>
      <c r="F7" s="66" t="s">
        <v>102</v>
      </c>
      <c r="G7" s="68"/>
      <c r="H7" s="68"/>
      <c r="I7" s="60"/>
      <c r="J7" s="316"/>
      <c r="K7" s="317"/>
      <c r="L7" s="317"/>
      <c r="M7" s="88"/>
      <c r="N7" s="320"/>
      <c r="O7" s="321"/>
      <c r="P7" s="321"/>
      <c r="Q7" s="83"/>
      <c r="R7" s="320"/>
      <c r="S7" s="321"/>
      <c r="T7" s="321"/>
      <c r="U7" s="84"/>
      <c r="V7" s="320"/>
      <c r="W7" s="321"/>
      <c r="X7" s="321"/>
      <c r="Y7" s="88"/>
      <c r="Z7" s="316"/>
      <c r="AA7" s="317"/>
      <c r="AB7" s="317"/>
      <c r="AC7" s="89"/>
      <c r="AD7" s="90"/>
      <c r="AE7" s="91"/>
      <c r="AF7" s="91"/>
      <c r="AG7" s="89"/>
      <c r="AH7" s="90"/>
      <c r="AI7" s="91"/>
      <c r="AJ7" s="91"/>
      <c r="AK7" s="89"/>
      <c r="AL7" s="90"/>
      <c r="AM7" s="91"/>
      <c r="AN7" s="91"/>
      <c r="AO7" s="89"/>
      <c r="AP7" s="90"/>
      <c r="AQ7" s="91"/>
      <c r="AR7" s="91"/>
      <c r="AS7" s="89"/>
      <c r="AT7" s="316"/>
      <c r="AU7" s="317"/>
      <c r="AV7" s="317"/>
      <c r="AW7" s="89"/>
      <c r="AX7" s="316"/>
      <c r="AY7" s="317"/>
      <c r="AZ7" s="317"/>
      <c r="BA7" s="88"/>
      <c r="BB7" s="316"/>
      <c r="BC7" s="317"/>
      <c r="BD7" s="319"/>
    </row>
    <row r="8" spans="1:56" s="62" customFormat="1" ht="45.75" customHeight="1">
      <c r="A8" s="61">
        <v>4</v>
      </c>
      <c r="B8" s="64" t="s">
        <v>112</v>
      </c>
      <c r="C8" s="65" t="s">
        <v>113</v>
      </c>
      <c r="D8" s="66" t="s">
        <v>114</v>
      </c>
      <c r="E8" s="66" t="s">
        <v>115</v>
      </c>
      <c r="F8" s="66" t="s">
        <v>102</v>
      </c>
      <c r="G8" s="68"/>
      <c r="H8" s="68" t="s">
        <v>116</v>
      </c>
      <c r="I8" s="60"/>
      <c r="J8" s="316"/>
      <c r="K8" s="317"/>
      <c r="L8" s="317"/>
      <c r="M8" s="88"/>
      <c r="N8" s="320"/>
      <c r="O8" s="321"/>
      <c r="P8" s="321"/>
      <c r="Q8" s="86"/>
      <c r="R8" s="322"/>
      <c r="S8" s="323"/>
      <c r="T8" s="323"/>
      <c r="U8" s="84"/>
      <c r="V8" s="322"/>
      <c r="W8" s="323"/>
      <c r="X8" s="323"/>
      <c r="Y8" s="88"/>
      <c r="Z8" s="325"/>
      <c r="AA8" s="326"/>
      <c r="AB8" s="326"/>
      <c r="AC8" s="95"/>
      <c r="AD8" s="93"/>
      <c r="AE8" s="94"/>
      <c r="AF8" s="94"/>
      <c r="AG8" s="95"/>
      <c r="AH8" s="93"/>
      <c r="AI8" s="94"/>
      <c r="AJ8" s="94"/>
      <c r="AK8" s="95"/>
      <c r="AL8" s="93"/>
      <c r="AM8" s="94"/>
      <c r="AN8" s="94"/>
      <c r="AO8" s="95"/>
      <c r="AP8" s="316"/>
      <c r="AQ8" s="317"/>
      <c r="AR8" s="317"/>
      <c r="AS8" s="95"/>
      <c r="AT8" s="316"/>
      <c r="AU8" s="317"/>
      <c r="AV8" s="317"/>
      <c r="AW8" s="95"/>
      <c r="AX8" s="316"/>
      <c r="AY8" s="317"/>
      <c r="AZ8" s="317"/>
      <c r="BA8" s="88"/>
      <c r="BB8" s="316"/>
      <c r="BC8" s="317"/>
      <c r="BD8" s="319"/>
    </row>
    <row r="9" spans="1:56" s="62" customFormat="1" ht="45.75" customHeight="1">
      <c r="A9" s="61">
        <v>5</v>
      </c>
      <c r="B9" s="64" t="s">
        <v>117</v>
      </c>
      <c r="C9" s="65" t="s">
        <v>118</v>
      </c>
      <c r="D9" s="66" t="s">
        <v>119</v>
      </c>
      <c r="E9" s="66" t="s">
        <v>120</v>
      </c>
      <c r="F9" s="66" t="s">
        <v>102</v>
      </c>
      <c r="G9" s="68"/>
      <c r="H9" s="68"/>
      <c r="I9" s="60"/>
      <c r="J9" s="325"/>
      <c r="K9" s="326"/>
      <c r="L9" s="326"/>
      <c r="M9" s="88"/>
      <c r="N9" s="322"/>
      <c r="O9" s="323"/>
      <c r="P9" s="323"/>
      <c r="Q9" s="86"/>
      <c r="R9" s="85"/>
      <c r="S9" s="87"/>
      <c r="T9" s="87"/>
      <c r="U9" s="84"/>
      <c r="V9" s="85"/>
      <c r="W9" s="87"/>
      <c r="X9" s="87"/>
      <c r="Y9" s="88"/>
      <c r="Z9" s="93"/>
      <c r="AA9" s="94"/>
      <c r="AB9" s="94"/>
      <c r="AC9" s="95"/>
      <c r="AD9" s="93"/>
      <c r="AE9" s="94"/>
      <c r="AF9" s="94"/>
      <c r="AG9" s="95"/>
      <c r="AH9" s="93"/>
      <c r="AI9" s="94"/>
      <c r="AJ9" s="94"/>
      <c r="AK9" s="95"/>
      <c r="AL9" s="93"/>
      <c r="AM9" s="94"/>
      <c r="AN9" s="94"/>
      <c r="AO9" s="95"/>
      <c r="AP9" s="325"/>
      <c r="AQ9" s="326"/>
      <c r="AR9" s="326"/>
      <c r="AS9" s="95"/>
      <c r="AT9" s="316"/>
      <c r="AU9" s="317"/>
      <c r="AV9" s="317"/>
      <c r="AW9" s="95"/>
      <c r="AX9" s="316"/>
      <c r="AY9" s="317"/>
      <c r="AZ9" s="317"/>
      <c r="BA9" s="88"/>
      <c r="BB9" s="316"/>
      <c r="BC9" s="317"/>
      <c r="BD9" s="319"/>
    </row>
    <row r="10" spans="1:56" s="62" customFormat="1" ht="63" customHeight="1">
      <c r="A10" s="61">
        <v>6</v>
      </c>
      <c r="B10" s="64" t="s">
        <v>121</v>
      </c>
      <c r="C10" s="65" t="s">
        <v>122</v>
      </c>
      <c r="D10" s="66" t="s">
        <v>123</v>
      </c>
      <c r="E10" s="66" t="s">
        <v>111</v>
      </c>
      <c r="F10" s="66" t="s">
        <v>102</v>
      </c>
      <c r="G10" s="68"/>
      <c r="H10" s="68"/>
      <c r="I10" s="60"/>
      <c r="J10" s="93"/>
      <c r="K10" s="94"/>
      <c r="L10" s="94"/>
      <c r="M10" s="88"/>
      <c r="N10" s="85"/>
      <c r="O10" s="87"/>
      <c r="P10" s="87"/>
      <c r="Q10" s="86"/>
      <c r="R10" s="85"/>
      <c r="S10" s="87"/>
      <c r="T10" s="87"/>
      <c r="U10" s="84"/>
      <c r="V10" s="85"/>
      <c r="W10" s="87"/>
      <c r="X10" s="87"/>
      <c r="Y10" s="88"/>
      <c r="Z10" s="93"/>
      <c r="AA10" s="94"/>
      <c r="AB10" s="94"/>
      <c r="AC10" s="95"/>
      <c r="AD10" s="93"/>
      <c r="AE10" s="94"/>
      <c r="AF10" s="94"/>
      <c r="AG10" s="95"/>
      <c r="AH10" s="93"/>
      <c r="AI10" s="94"/>
      <c r="AJ10" s="94"/>
      <c r="AK10" s="95"/>
      <c r="AL10" s="93"/>
      <c r="AM10" s="94"/>
      <c r="AN10" s="94"/>
      <c r="AO10" s="95"/>
      <c r="AP10" s="93"/>
      <c r="AQ10" s="94"/>
      <c r="AR10" s="94"/>
      <c r="AS10" s="95"/>
      <c r="AT10" s="316"/>
      <c r="AU10" s="317"/>
      <c r="AV10" s="317"/>
      <c r="AW10" s="95"/>
      <c r="AX10" s="316"/>
      <c r="AY10" s="317"/>
      <c r="AZ10" s="317"/>
      <c r="BA10" s="88"/>
      <c r="BB10" s="316"/>
      <c r="BC10" s="317"/>
      <c r="BD10" s="319"/>
    </row>
    <row r="11" spans="1:56" s="62" customFormat="1" ht="54" customHeight="1">
      <c r="A11" s="61">
        <v>7</v>
      </c>
      <c r="B11" s="64" t="s">
        <v>124</v>
      </c>
      <c r="C11" s="65" t="s">
        <v>125</v>
      </c>
      <c r="D11" s="66" t="s">
        <v>126</v>
      </c>
      <c r="E11" s="66" t="s">
        <v>127</v>
      </c>
      <c r="F11" s="66" t="s">
        <v>102</v>
      </c>
      <c r="G11" s="68"/>
      <c r="H11" s="68"/>
      <c r="I11" s="60"/>
      <c r="J11" s="93"/>
      <c r="K11" s="94"/>
      <c r="L11" s="94"/>
      <c r="M11" s="88"/>
      <c r="N11" s="85"/>
      <c r="O11" s="87"/>
      <c r="P11" s="87"/>
      <c r="Q11" s="86"/>
      <c r="R11" s="85"/>
      <c r="S11" s="87"/>
      <c r="T11" s="87"/>
      <c r="U11" s="84"/>
      <c r="V11" s="85"/>
      <c r="W11" s="87"/>
      <c r="X11" s="87"/>
      <c r="Y11" s="88"/>
      <c r="Z11" s="93"/>
      <c r="AA11" s="94"/>
      <c r="AB11" s="94"/>
      <c r="AC11" s="95"/>
      <c r="AD11" s="93"/>
      <c r="AE11" s="94"/>
      <c r="AF11" s="94"/>
      <c r="AG11" s="95"/>
      <c r="AH11" s="93"/>
      <c r="AI11" s="94"/>
      <c r="AJ11" s="94"/>
      <c r="AK11" s="95"/>
      <c r="AL11" s="93"/>
      <c r="AM11" s="94"/>
      <c r="AN11" s="94"/>
      <c r="AO11" s="95"/>
      <c r="AP11" s="93"/>
      <c r="AQ11" s="94"/>
      <c r="AR11" s="94"/>
      <c r="AS11" s="95"/>
      <c r="AT11" s="316"/>
      <c r="AU11" s="317"/>
      <c r="AV11" s="317"/>
      <c r="AW11" s="95"/>
      <c r="AX11" s="316"/>
      <c r="AY11" s="317"/>
      <c r="AZ11" s="317"/>
      <c r="BA11" s="88"/>
      <c r="BB11" s="316"/>
      <c r="BC11" s="317"/>
      <c r="BD11" s="319"/>
    </row>
    <row r="12" spans="1:56" s="62" customFormat="1" ht="18.75" customHeight="1">
      <c r="A12" s="329" t="s">
        <v>199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1"/>
    </row>
    <row r="13" spans="1:56" s="62" customFormat="1" ht="65.25" customHeight="1">
      <c r="A13" s="69">
        <v>1</v>
      </c>
      <c r="B13" s="70" t="s">
        <v>128</v>
      </c>
      <c r="C13" s="70" t="s">
        <v>271</v>
      </c>
      <c r="D13" s="70" t="s">
        <v>272</v>
      </c>
      <c r="E13" s="70" t="s">
        <v>273</v>
      </c>
      <c r="F13" s="71" t="s">
        <v>129</v>
      </c>
      <c r="G13" s="70"/>
      <c r="H13" s="72"/>
      <c r="I13" s="70" t="s">
        <v>130</v>
      </c>
      <c r="J13" s="312"/>
      <c r="K13" s="313"/>
      <c r="L13" s="315"/>
      <c r="M13" s="73"/>
      <c r="N13" s="299"/>
      <c r="O13" s="300"/>
      <c r="P13" s="301"/>
      <c r="Q13" s="74"/>
      <c r="R13" s="299"/>
      <c r="S13" s="300"/>
      <c r="T13" s="301"/>
      <c r="U13" s="74"/>
      <c r="V13" s="295"/>
      <c r="W13" s="296"/>
      <c r="X13" s="297"/>
      <c r="Y13" s="74"/>
      <c r="Z13" s="295"/>
      <c r="AA13" s="296"/>
      <c r="AB13" s="297"/>
      <c r="AC13" s="74"/>
      <c r="AD13" s="309"/>
      <c r="AE13" s="310"/>
      <c r="AF13" s="311"/>
      <c r="AG13" s="79"/>
      <c r="AH13" s="309"/>
      <c r="AI13" s="310"/>
      <c r="AJ13" s="311"/>
      <c r="AK13" s="79"/>
      <c r="AL13" s="299"/>
      <c r="AM13" s="300"/>
      <c r="AN13" s="301"/>
      <c r="AO13" s="73"/>
      <c r="AP13" s="312"/>
      <c r="AQ13" s="313"/>
      <c r="AR13" s="315"/>
      <c r="AS13" s="73"/>
      <c r="AT13" s="312"/>
      <c r="AU13" s="313"/>
      <c r="AV13" s="315"/>
      <c r="AW13" s="73"/>
      <c r="AX13" s="312"/>
      <c r="AY13" s="313"/>
      <c r="AZ13" s="315"/>
      <c r="BA13" s="73"/>
      <c r="BB13" s="312"/>
      <c r="BC13" s="313"/>
      <c r="BD13" s="314"/>
    </row>
    <row r="14" spans="1:56" s="62" customFormat="1" ht="61.5" customHeight="1">
      <c r="A14" s="69">
        <v>2</v>
      </c>
      <c r="B14" s="70" t="s">
        <v>131</v>
      </c>
      <c r="C14" s="70" t="s">
        <v>275</v>
      </c>
      <c r="D14" s="70" t="s">
        <v>276</v>
      </c>
      <c r="E14" s="70" t="s">
        <v>277</v>
      </c>
      <c r="F14" s="71" t="s">
        <v>129</v>
      </c>
      <c r="G14" s="70"/>
      <c r="H14" s="235">
        <v>0</v>
      </c>
      <c r="I14" s="70"/>
      <c r="J14" s="312"/>
      <c r="K14" s="313"/>
      <c r="L14" s="315"/>
      <c r="M14" s="73"/>
      <c r="N14" s="299"/>
      <c r="O14" s="300"/>
      <c r="P14" s="301"/>
      <c r="Q14" s="81"/>
      <c r="R14" s="299"/>
      <c r="S14" s="300"/>
      <c r="T14" s="301"/>
      <c r="U14" s="74"/>
      <c r="V14" s="295"/>
      <c r="W14" s="296"/>
      <c r="X14" s="297"/>
      <c r="Y14" s="74"/>
      <c r="Z14" s="295"/>
      <c r="AA14" s="296"/>
      <c r="AB14" s="297"/>
      <c r="AC14" s="74"/>
      <c r="AD14" s="309"/>
      <c r="AE14" s="310"/>
      <c r="AF14" s="311"/>
      <c r="AG14" s="79"/>
      <c r="AH14" s="309"/>
      <c r="AI14" s="310"/>
      <c r="AJ14" s="311"/>
      <c r="AK14" s="79"/>
      <c r="AL14" s="299"/>
      <c r="AM14" s="300"/>
      <c r="AN14" s="301"/>
      <c r="AO14" s="81"/>
      <c r="AP14" s="299"/>
      <c r="AQ14" s="300"/>
      <c r="AR14" s="301"/>
      <c r="AS14" s="81"/>
      <c r="AT14" s="299"/>
      <c r="AU14" s="300"/>
      <c r="AV14" s="301"/>
      <c r="AW14" s="81"/>
      <c r="AX14" s="299"/>
      <c r="AY14" s="300"/>
      <c r="AZ14" s="301"/>
      <c r="BA14" s="73"/>
      <c r="BB14" s="312"/>
      <c r="BC14" s="313"/>
      <c r="BD14" s="314"/>
    </row>
    <row r="15" spans="1:56" s="62" customFormat="1" ht="73.5" customHeight="1">
      <c r="A15" s="69">
        <v>3</v>
      </c>
      <c r="B15" s="96" t="s">
        <v>139</v>
      </c>
      <c r="C15" s="70" t="s">
        <v>312</v>
      </c>
      <c r="D15" s="70" t="s">
        <v>313</v>
      </c>
      <c r="E15" s="70" t="s">
        <v>314</v>
      </c>
      <c r="F15" s="71" t="s">
        <v>129</v>
      </c>
      <c r="G15" s="70"/>
      <c r="H15" s="235">
        <v>0</v>
      </c>
      <c r="I15" s="70" t="s">
        <v>130</v>
      </c>
      <c r="J15" s="295"/>
      <c r="K15" s="296"/>
      <c r="L15" s="297"/>
      <c r="M15" s="73"/>
      <c r="N15" s="295"/>
      <c r="O15" s="296"/>
      <c r="P15" s="297"/>
      <c r="Q15" s="74"/>
      <c r="R15" s="295"/>
      <c r="S15" s="296"/>
      <c r="T15" s="297"/>
      <c r="U15" s="74"/>
      <c r="V15" s="295"/>
      <c r="W15" s="296"/>
      <c r="X15" s="297"/>
      <c r="Y15" s="74"/>
      <c r="Z15" s="295"/>
      <c r="AA15" s="296"/>
      <c r="AB15" s="297"/>
      <c r="AC15" s="74"/>
      <c r="AD15" s="306"/>
      <c r="AE15" s="307"/>
      <c r="AF15" s="308"/>
      <c r="AG15" s="75"/>
      <c r="AH15" s="306"/>
      <c r="AI15" s="307"/>
      <c r="AJ15" s="308"/>
      <c r="AK15" s="75"/>
      <c r="AL15" s="295"/>
      <c r="AM15" s="296"/>
      <c r="AN15" s="297"/>
      <c r="AO15" s="74"/>
      <c r="AP15" s="295"/>
      <c r="AQ15" s="296"/>
      <c r="AR15" s="297"/>
      <c r="AS15" s="74"/>
      <c r="AT15" s="295"/>
      <c r="AU15" s="296"/>
      <c r="AV15" s="297"/>
      <c r="AW15" s="74"/>
      <c r="AX15" s="295"/>
      <c r="AY15" s="296"/>
      <c r="AZ15" s="297"/>
      <c r="BA15" s="73"/>
      <c r="BB15" s="295"/>
      <c r="BC15" s="296"/>
      <c r="BD15" s="335"/>
    </row>
    <row r="16" spans="1:56" s="62" customFormat="1" ht="73.5" customHeight="1">
      <c r="A16" s="69">
        <v>4</v>
      </c>
      <c r="B16" s="97" t="s">
        <v>140</v>
      </c>
      <c r="C16" s="70" t="s">
        <v>279</v>
      </c>
      <c r="D16" s="70" t="s">
        <v>324</v>
      </c>
      <c r="E16" s="70" t="s">
        <v>281</v>
      </c>
      <c r="F16" s="71" t="s">
        <v>129</v>
      </c>
      <c r="G16" s="70"/>
      <c r="H16" s="236">
        <v>53888</v>
      </c>
      <c r="I16" s="70" t="s">
        <v>130</v>
      </c>
      <c r="J16" s="312"/>
      <c r="K16" s="313"/>
      <c r="L16" s="315"/>
      <c r="M16" s="73"/>
      <c r="N16" s="299"/>
      <c r="O16" s="300"/>
      <c r="P16" s="301"/>
      <c r="Q16" s="81"/>
      <c r="R16" s="299"/>
      <c r="S16" s="300"/>
      <c r="T16" s="301"/>
      <c r="U16" s="81"/>
      <c r="V16" s="299"/>
      <c r="W16" s="300"/>
      <c r="X16" s="301"/>
      <c r="Y16" s="81"/>
      <c r="Z16" s="299"/>
      <c r="AA16" s="300"/>
      <c r="AB16" s="301"/>
      <c r="AC16" s="81"/>
      <c r="AD16" s="309"/>
      <c r="AE16" s="310"/>
      <c r="AF16" s="311"/>
      <c r="AG16" s="79"/>
      <c r="AH16" s="309"/>
      <c r="AI16" s="310"/>
      <c r="AJ16" s="311"/>
      <c r="AK16" s="75"/>
      <c r="AL16" s="295"/>
      <c r="AM16" s="296"/>
      <c r="AN16" s="297"/>
      <c r="AO16" s="74"/>
      <c r="AP16" s="299"/>
      <c r="AQ16" s="300"/>
      <c r="AR16" s="301"/>
      <c r="AS16" s="81"/>
      <c r="AT16" s="299"/>
      <c r="AU16" s="300"/>
      <c r="AV16" s="301"/>
      <c r="AW16" s="81"/>
      <c r="AX16" s="299"/>
      <c r="AY16" s="300"/>
      <c r="AZ16" s="301"/>
      <c r="BA16" s="73"/>
      <c r="BB16" s="312"/>
      <c r="BC16" s="313"/>
      <c r="BD16" s="314"/>
    </row>
    <row r="17" spans="1:56" s="62" customFormat="1" ht="72" customHeight="1">
      <c r="A17" s="69">
        <v>5</v>
      </c>
      <c r="B17" s="98" t="s">
        <v>141</v>
      </c>
      <c r="C17" s="70" t="s">
        <v>284</v>
      </c>
      <c r="D17" s="70" t="s">
        <v>325</v>
      </c>
      <c r="E17" s="70" t="s">
        <v>281</v>
      </c>
      <c r="F17" s="71" t="s">
        <v>129</v>
      </c>
      <c r="G17" s="70"/>
      <c r="H17" s="235">
        <v>53888</v>
      </c>
      <c r="I17" s="70"/>
      <c r="J17" s="312"/>
      <c r="K17" s="313"/>
      <c r="L17" s="315"/>
      <c r="M17" s="73"/>
      <c r="N17" s="299"/>
      <c r="O17" s="300"/>
      <c r="P17" s="301"/>
      <c r="Q17" s="81"/>
      <c r="R17" s="299"/>
      <c r="S17" s="300"/>
      <c r="T17" s="301"/>
      <c r="U17" s="81"/>
      <c r="V17" s="299"/>
      <c r="W17" s="300"/>
      <c r="X17" s="301"/>
      <c r="Y17" s="299"/>
      <c r="Z17" s="300"/>
      <c r="AA17" s="300"/>
      <c r="AB17" s="301"/>
      <c r="AC17" s="81"/>
      <c r="AD17" s="309"/>
      <c r="AE17" s="310"/>
      <c r="AF17" s="311"/>
      <c r="AG17" s="79"/>
      <c r="AH17" s="309"/>
      <c r="AI17" s="310"/>
      <c r="AJ17" s="311"/>
      <c r="AK17" s="79"/>
      <c r="AL17" s="299"/>
      <c r="AM17" s="300"/>
      <c r="AN17" s="301"/>
      <c r="AO17" s="74"/>
      <c r="AP17" s="295"/>
      <c r="AQ17" s="296"/>
      <c r="AR17" s="297"/>
      <c r="AS17" s="74"/>
      <c r="AT17" s="299"/>
      <c r="AU17" s="300"/>
      <c r="AV17" s="301"/>
      <c r="AW17" s="74"/>
      <c r="AX17" s="299"/>
      <c r="AY17" s="300"/>
      <c r="AZ17" s="301"/>
      <c r="BA17" s="73"/>
      <c r="BB17" s="312"/>
      <c r="BC17" s="313"/>
      <c r="BD17" s="314"/>
    </row>
    <row r="18" spans="1:56" s="62" customFormat="1" ht="72" customHeight="1">
      <c r="A18" s="69">
        <v>6</v>
      </c>
      <c r="B18" s="99" t="s">
        <v>132</v>
      </c>
      <c r="C18" s="70" t="s">
        <v>279</v>
      </c>
      <c r="D18" s="70" t="s">
        <v>280</v>
      </c>
      <c r="E18" s="70" t="s">
        <v>326</v>
      </c>
      <c r="F18" s="70" t="s">
        <v>129</v>
      </c>
      <c r="G18" s="70"/>
      <c r="H18" s="235">
        <v>846000</v>
      </c>
      <c r="I18" s="72" t="s">
        <v>130</v>
      </c>
      <c r="J18" s="312"/>
      <c r="K18" s="313"/>
      <c r="L18" s="315"/>
      <c r="M18" s="73"/>
      <c r="N18" s="312"/>
      <c r="O18" s="313"/>
      <c r="P18" s="315"/>
      <c r="Q18" s="73"/>
      <c r="R18" s="312"/>
      <c r="S18" s="313"/>
      <c r="T18" s="315"/>
      <c r="U18" s="73"/>
      <c r="V18" s="312"/>
      <c r="W18" s="313"/>
      <c r="X18" s="315"/>
      <c r="Y18" s="73"/>
      <c r="Z18" s="312"/>
      <c r="AA18" s="313"/>
      <c r="AB18" s="315"/>
      <c r="AC18" s="73"/>
      <c r="AD18" s="292"/>
      <c r="AE18" s="293"/>
      <c r="AF18" s="294"/>
      <c r="AG18" s="76"/>
      <c r="AH18" s="295"/>
      <c r="AI18" s="296"/>
      <c r="AJ18" s="297"/>
      <c r="AK18" s="74"/>
      <c r="AL18" s="295"/>
      <c r="AM18" s="296"/>
      <c r="AN18" s="297"/>
      <c r="AO18" s="73"/>
      <c r="AP18" s="312"/>
      <c r="AQ18" s="313"/>
      <c r="AR18" s="315"/>
      <c r="AS18" s="73"/>
      <c r="AT18" s="312"/>
      <c r="AU18" s="313"/>
      <c r="AV18" s="315"/>
      <c r="AW18" s="73"/>
      <c r="AX18" s="312"/>
      <c r="AY18" s="313"/>
      <c r="AZ18" s="315"/>
      <c r="BA18" s="73"/>
      <c r="BB18" s="312"/>
      <c r="BC18" s="313"/>
      <c r="BD18" s="314"/>
    </row>
    <row r="19" spans="1:56" s="62" customFormat="1" ht="72" customHeight="1">
      <c r="A19" s="69">
        <v>7</v>
      </c>
      <c r="B19" s="99" t="s">
        <v>133</v>
      </c>
      <c r="C19" s="70" t="s">
        <v>290</v>
      </c>
      <c r="D19" s="70" t="s">
        <v>327</v>
      </c>
      <c r="E19" s="70" t="s">
        <v>288</v>
      </c>
      <c r="F19" s="70" t="s">
        <v>129</v>
      </c>
      <c r="G19" s="70"/>
      <c r="H19" s="72"/>
      <c r="I19" s="72" t="s">
        <v>130</v>
      </c>
      <c r="J19" s="312"/>
      <c r="K19" s="313"/>
      <c r="L19" s="315"/>
      <c r="M19" s="73"/>
      <c r="N19" s="312"/>
      <c r="O19" s="313"/>
      <c r="P19" s="315"/>
      <c r="Q19" s="73"/>
      <c r="R19" s="312"/>
      <c r="S19" s="313"/>
      <c r="T19" s="315"/>
      <c r="U19" s="73"/>
      <c r="V19" s="312"/>
      <c r="W19" s="313"/>
      <c r="X19" s="315"/>
      <c r="Y19" s="73"/>
      <c r="Z19" s="312"/>
      <c r="AA19" s="313"/>
      <c r="AB19" s="315"/>
      <c r="AC19" s="73"/>
      <c r="AD19" s="292"/>
      <c r="AE19" s="293"/>
      <c r="AF19" s="294"/>
      <c r="AG19" s="76"/>
      <c r="AH19" s="295"/>
      <c r="AI19" s="296"/>
      <c r="AJ19" s="297"/>
      <c r="AK19" s="74"/>
      <c r="AL19" s="295"/>
      <c r="AM19" s="296"/>
      <c r="AN19" s="297"/>
      <c r="AO19" s="73"/>
      <c r="AP19" s="312"/>
      <c r="AQ19" s="313"/>
      <c r="AR19" s="315"/>
      <c r="AS19" s="73"/>
      <c r="AT19" s="312"/>
      <c r="AU19" s="313"/>
      <c r="AV19" s="315"/>
      <c r="AW19" s="73"/>
      <c r="AX19" s="312"/>
      <c r="AY19" s="313"/>
      <c r="AZ19" s="315"/>
      <c r="BA19" s="73"/>
      <c r="BB19" s="312"/>
      <c r="BC19" s="313"/>
      <c r="BD19" s="314"/>
    </row>
    <row r="20" spans="1:56" s="62" customFormat="1" ht="54.75" customHeight="1">
      <c r="A20" s="69">
        <v>8</v>
      </c>
      <c r="B20" s="100" t="s">
        <v>142</v>
      </c>
      <c r="C20" s="70" t="s">
        <v>294</v>
      </c>
      <c r="D20" s="70" t="s">
        <v>328</v>
      </c>
      <c r="E20" s="70" t="s">
        <v>317</v>
      </c>
      <c r="F20" s="70" t="s">
        <v>129</v>
      </c>
      <c r="G20" s="70"/>
      <c r="H20" s="235">
        <v>55185</v>
      </c>
      <c r="I20" s="72" t="s">
        <v>130</v>
      </c>
      <c r="J20" s="312"/>
      <c r="K20" s="313"/>
      <c r="L20" s="315"/>
      <c r="M20" s="73"/>
      <c r="N20" s="312"/>
      <c r="O20" s="313"/>
      <c r="P20" s="315"/>
      <c r="Q20" s="73"/>
      <c r="R20" s="312"/>
      <c r="S20" s="313"/>
      <c r="T20" s="315"/>
      <c r="U20" s="73"/>
      <c r="V20" s="312"/>
      <c r="W20" s="313"/>
      <c r="X20" s="315"/>
      <c r="Y20" s="73"/>
      <c r="Z20" s="312"/>
      <c r="AA20" s="313"/>
      <c r="AB20" s="315"/>
      <c r="AC20" s="73"/>
      <c r="AD20" s="292"/>
      <c r="AE20" s="293"/>
      <c r="AF20" s="294"/>
      <c r="AG20" s="76"/>
      <c r="AH20" s="292"/>
      <c r="AI20" s="293"/>
      <c r="AJ20" s="294"/>
      <c r="AK20" s="76"/>
      <c r="AL20" s="295"/>
      <c r="AM20" s="296"/>
      <c r="AN20" s="297"/>
      <c r="AO20" s="74"/>
      <c r="AP20" s="295"/>
      <c r="AQ20" s="296"/>
      <c r="AR20" s="297"/>
      <c r="AS20" s="73"/>
      <c r="AT20" s="336"/>
      <c r="AU20" s="337"/>
      <c r="AV20" s="338"/>
      <c r="AW20" s="73"/>
      <c r="AX20" s="312"/>
      <c r="AY20" s="313"/>
      <c r="AZ20" s="315"/>
      <c r="BA20" s="73"/>
      <c r="BB20" s="312"/>
      <c r="BC20" s="313"/>
      <c r="BD20" s="314"/>
    </row>
    <row r="21" spans="1:56" s="62" customFormat="1" ht="56.25" customHeight="1">
      <c r="A21" s="69">
        <v>9</v>
      </c>
      <c r="B21" s="101" t="s">
        <v>134</v>
      </c>
      <c r="C21" s="70" t="s">
        <v>297</v>
      </c>
      <c r="D21" s="70" t="s">
        <v>329</v>
      </c>
      <c r="E21" s="70" t="s">
        <v>317</v>
      </c>
      <c r="F21" s="70" t="s">
        <v>129</v>
      </c>
      <c r="G21" s="70"/>
      <c r="H21" s="235">
        <v>56321</v>
      </c>
      <c r="I21" s="72"/>
      <c r="J21" s="312"/>
      <c r="K21" s="313"/>
      <c r="L21" s="315"/>
      <c r="M21" s="73"/>
      <c r="N21" s="312"/>
      <c r="O21" s="313"/>
      <c r="P21" s="315"/>
      <c r="Q21" s="73"/>
      <c r="R21" s="312"/>
      <c r="S21" s="313"/>
      <c r="T21" s="315"/>
      <c r="U21" s="73"/>
      <c r="V21" s="295"/>
      <c r="W21" s="296"/>
      <c r="X21" s="297"/>
      <c r="Y21" s="74"/>
      <c r="Z21" s="295"/>
      <c r="AA21" s="296"/>
      <c r="AB21" s="297"/>
      <c r="AC21" s="74"/>
      <c r="AD21" s="295"/>
      <c r="AE21" s="296"/>
      <c r="AF21" s="297"/>
      <c r="AG21" s="74"/>
      <c r="AH21" s="295"/>
      <c r="AI21" s="296"/>
      <c r="AJ21" s="297"/>
      <c r="AK21" s="74"/>
      <c r="AL21" s="295"/>
      <c r="AM21" s="296"/>
      <c r="AN21" s="297"/>
      <c r="AO21" s="74"/>
      <c r="AP21" s="295"/>
      <c r="AQ21" s="296"/>
      <c r="AR21" s="297"/>
      <c r="AS21" s="74"/>
      <c r="AT21" s="295"/>
      <c r="AU21" s="296"/>
      <c r="AV21" s="297"/>
      <c r="AW21" s="74"/>
      <c r="AX21" s="295"/>
      <c r="AY21" s="296"/>
      <c r="AZ21" s="296"/>
      <c r="BA21" s="297"/>
      <c r="BB21" s="295"/>
      <c r="BC21" s="296"/>
      <c r="BD21" s="335"/>
    </row>
    <row r="22" spans="1:56" s="62" customFormat="1" ht="54" customHeight="1">
      <c r="A22" s="69">
        <v>10</v>
      </c>
      <c r="B22" s="101" t="s">
        <v>135</v>
      </c>
      <c r="C22" s="70" t="s">
        <v>300</v>
      </c>
      <c r="D22" s="70" t="s">
        <v>330</v>
      </c>
      <c r="E22" s="70" t="s">
        <v>318</v>
      </c>
      <c r="F22" s="70" t="s">
        <v>129</v>
      </c>
      <c r="G22" s="70"/>
      <c r="H22" s="235">
        <v>56321</v>
      </c>
      <c r="I22" s="72"/>
      <c r="J22" s="295"/>
      <c r="K22" s="296"/>
      <c r="L22" s="296"/>
      <c r="M22" s="103"/>
      <c r="N22" s="313"/>
      <c r="O22" s="313"/>
      <c r="P22" s="315"/>
      <c r="Q22" s="73"/>
      <c r="R22" s="312"/>
      <c r="S22" s="313"/>
      <c r="T22" s="315"/>
      <c r="U22" s="73"/>
      <c r="V22" s="312"/>
      <c r="W22" s="313"/>
      <c r="X22" s="315"/>
      <c r="Y22" s="73"/>
      <c r="Z22" s="312"/>
      <c r="AA22" s="313"/>
      <c r="AB22" s="315"/>
      <c r="AC22" s="73"/>
      <c r="AD22" s="292"/>
      <c r="AE22" s="293"/>
      <c r="AF22" s="294"/>
      <c r="AG22" s="76"/>
      <c r="AH22" s="292"/>
      <c r="AI22" s="293"/>
      <c r="AJ22" s="294"/>
      <c r="AK22" s="76"/>
      <c r="AL22" s="292"/>
      <c r="AM22" s="293"/>
      <c r="AN22" s="294"/>
      <c r="AO22" s="74"/>
      <c r="AP22" s="292"/>
      <c r="AQ22" s="293"/>
      <c r="AR22" s="294"/>
      <c r="AS22" s="73"/>
      <c r="AT22" s="312"/>
      <c r="AU22" s="313"/>
      <c r="AV22" s="315"/>
      <c r="AW22" s="73"/>
      <c r="AX22" s="312"/>
      <c r="AY22" s="313"/>
      <c r="AZ22" s="315"/>
      <c r="BA22" s="73"/>
      <c r="BB22" s="312"/>
      <c r="BC22" s="313"/>
      <c r="BD22" s="314"/>
    </row>
    <row r="23" spans="1:56" s="62" customFormat="1" ht="66" customHeight="1">
      <c r="A23" s="69">
        <v>11</v>
      </c>
      <c r="B23" s="101" t="s">
        <v>136</v>
      </c>
      <c r="C23" s="70" t="s">
        <v>303</v>
      </c>
      <c r="D23" s="70" t="s">
        <v>304</v>
      </c>
      <c r="E23" s="70" t="s">
        <v>188</v>
      </c>
      <c r="F23" s="70" t="s">
        <v>129</v>
      </c>
      <c r="G23" s="70"/>
      <c r="H23" s="235">
        <v>0</v>
      </c>
      <c r="I23" s="72"/>
      <c r="J23" s="295"/>
      <c r="K23" s="296"/>
      <c r="L23" s="297"/>
      <c r="M23" s="74"/>
      <c r="N23" s="295"/>
      <c r="O23" s="296"/>
      <c r="P23" s="297"/>
      <c r="Q23" s="74"/>
      <c r="R23" s="295"/>
      <c r="S23" s="296"/>
      <c r="T23" s="297"/>
      <c r="U23" s="74"/>
      <c r="V23" s="295"/>
      <c r="W23" s="296"/>
      <c r="X23" s="297"/>
      <c r="Y23" s="74"/>
      <c r="Z23" s="295"/>
      <c r="AA23" s="296"/>
      <c r="AB23" s="297"/>
      <c r="AC23" s="74"/>
      <c r="AD23" s="295"/>
      <c r="AE23" s="296"/>
      <c r="AF23" s="297"/>
      <c r="AG23" s="74"/>
      <c r="AH23" s="295"/>
      <c r="AI23" s="296"/>
      <c r="AJ23" s="297"/>
      <c r="AK23" s="74"/>
      <c r="AL23" s="295"/>
      <c r="AM23" s="296"/>
      <c r="AN23" s="297"/>
      <c r="AO23" s="74"/>
      <c r="AP23" s="295"/>
      <c r="AQ23" s="296"/>
      <c r="AR23" s="297"/>
      <c r="AS23" s="74"/>
      <c r="AT23" s="295"/>
      <c r="AU23" s="296"/>
      <c r="AV23" s="297"/>
      <c r="AW23" s="74"/>
      <c r="AX23" s="295"/>
      <c r="AY23" s="296"/>
      <c r="AZ23" s="297"/>
      <c r="BA23" s="74"/>
      <c r="BB23" s="295"/>
      <c r="BC23" s="296"/>
      <c r="BD23" s="335"/>
    </row>
    <row r="24" spans="1:56" s="62" customFormat="1" ht="72" customHeight="1">
      <c r="A24" s="69">
        <v>12</v>
      </c>
      <c r="B24" s="102" t="s">
        <v>137</v>
      </c>
      <c r="C24" s="70" t="s">
        <v>306</v>
      </c>
      <c r="D24" s="70" t="s">
        <v>331</v>
      </c>
      <c r="E24" s="70" t="s">
        <v>188</v>
      </c>
      <c r="F24" s="70" t="s">
        <v>129</v>
      </c>
      <c r="G24" s="70"/>
      <c r="H24" s="235">
        <v>15000</v>
      </c>
      <c r="I24" s="72"/>
      <c r="J24" s="295"/>
      <c r="K24" s="296"/>
      <c r="L24" s="297"/>
      <c r="M24" s="74"/>
      <c r="N24" s="295"/>
      <c r="O24" s="296"/>
      <c r="P24" s="297"/>
      <c r="Q24" s="74"/>
      <c r="R24" s="295"/>
      <c r="S24" s="296"/>
      <c r="T24" s="297"/>
      <c r="U24" s="74"/>
      <c r="V24" s="295"/>
      <c r="W24" s="296"/>
      <c r="X24" s="297"/>
      <c r="Y24" s="74"/>
      <c r="Z24" s="295"/>
      <c r="AA24" s="296"/>
      <c r="AB24" s="297"/>
      <c r="AC24" s="74"/>
      <c r="AD24" s="295"/>
      <c r="AE24" s="296"/>
      <c r="AF24" s="297"/>
      <c r="AG24" s="74"/>
      <c r="AH24" s="295"/>
      <c r="AI24" s="296"/>
      <c r="AJ24" s="297"/>
      <c r="AK24" s="74"/>
      <c r="AL24" s="295"/>
      <c r="AM24" s="296"/>
      <c r="AN24" s="297"/>
      <c r="AO24" s="74"/>
      <c r="AP24" s="295"/>
      <c r="AQ24" s="296"/>
      <c r="AR24" s="297"/>
      <c r="AS24" s="74"/>
      <c r="AT24" s="295"/>
      <c r="AU24" s="296"/>
      <c r="AV24" s="297"/>
      <c r="AW24" s="74"/>
      <c r="AX24" s="295"/>
      <c r="AY24" s="296"/>
      <c r="AZ24" s="297"/>
      <c r="BA24" s="74"/>
      <c r="BB24" s="295"/>
      <c r="BC24" s="296"/>
      <c r="BD24" s="335"/>
    </row>
    <row r="25" spans="1:56" s="62" customFormat="1" ht="47.25" customHeight="1">
      <c r="A25" s="69">
        <v>13</v>
      </c>
      <c r="B25" s="102" t="s">
        <v>138</v>
      </c>
      <c r="C25" s="70" t="s">
        <v>309</v>
      </c>
      <c r="D25" s="70" t="s">
        <v>307</v>
      </c>
      <c r="E25" s="70" t="s">
        <v>188</v>
      </c>
      <c r="F25" s="70" t="s">
        <v>129</v>
      </c>
      <c r="G25" s="70"/>
      <c r="H25" s="235">
        <v>0</v>
      </c>
      <c r="I25" s="72"/>
      <c r="J25" s="295"/>
      <c r="K25" s="296"/>
      <c r="L25" s="297"/>
      <c r="M25" s="74"/>
      <c r="N25" s="295"/>
      <c r="O25" s="296"/>
      <c r="P25" s="297"/>
      <c r="Q25" s="74"/>
      <c r="R25" s="295"/>
      <c r="S25" s="296"/>
      <c r="T25" s="297"/>
      <c r="U25" s="74"/>
      <c r="V25" s="295"/>
      <c r="W25" s="296"/>
      <c r="X25" s="297"/>
      <c r="Y25" s="74"/>
      <c r="Z25" s="295"/>
      <c r="AA25" s="296"/>
      <c r="AB25" s="297"/>
      <c r="AC25" s="74"/>
      <c r="AD25" s="295"/>
      <c r="AE25" s="296"/>
      <c r="AF25" s="297"/>
      <c r="AG25" s="74"/>
      <c r="AH25" s="295"/>
      <c r="AI25" s="296"/>
      <c r="AJ25" s="297"/>
      <c r="AK25" s="74"/>
      <c r="AL25" s="295"/>
      <c r="AM25" s="296"/>
      <c r="AN25" s="297"/>
      <c r="AO25" s="74"/>
      <c r="AP25" s="295"/>
      <c r="AQ25" s="296"/>
      <c r="AR25" s="297"/>
      <c r="AS25" s="74"/>
      <c r="AT25" s="295"/>
      <c r="AU25" s="296"/>
      <c r="AV25" s="297"/>
      <c r="AW25" s="74"/>
      <c r="AX25" s="295"/>
      <c r="AY25" s="296"/>
      <c r="AZ25" s="297"/>
      <c r="BA25" s="74"/>
      <c r="BB25" s="295"/>
      <c r="BC25" s="296"/>
      <c r="BD25" s="335"/>
    </row>
    <row r="26" spans="1:56" s="62" customFormat="1" ht="18" customHeight="1">
      <c r="A26" s="332" t="s">
        <v>200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4"/>
    </row>
    <row r="27" spans="1:56" s="62" customFormat="1" ht="24" customHeight="1">
      <c r="A27" s="237">
        <v>1</v>
      </c>
      <c r="B27" s="77" t="s">
        <v>143</v>
      </c>
      <c r="C27" s="70" t="s">
        <v>144</v>
      </c>
      <c r="D27" s="105" t="s">
        <v>156</v>
      </c>
      <c r="E27" s="70" t="s">
        <v>145</v>
      </c>
      <c r="F27" s="70" t="s">
        <v>165</v>
      </c>
      <c r="G27" s="71"/>
      <c r="H27" s="78" t="s">
        <v>97</v>
      </c>
      <c r="I27" s="70" t="s">
        <v>167</v>
      </c>
      <c r="J27" s="306"/>
      <c r="K27" s="307"/>
      <c r="L27" s="308"/>
      <c r="M27" s="80"/>
      <c r="N27" s="302"/>
      <c r="O27" s="303"/>
      <c r="P27" s="304"/>
      <c r="Q27" s="80"/>
      <c r="R27" s="302"/>
      <c r="S27" s="303"/>
      <c r="T27" s="304"/>
      <c r="U27" s="80"/>
      <c r="V27" s="302"/>
      <c r="W27" s="303"/>
      <c r="X27" s="304"/>
      <c r="Y27" s="80"/>
      <c r="Z27" s="302"/>
      <c r="AA27" s="303"/>
      <c r="AB27" s="304"/>
      <c r="AC27" s="80"/>
      <c r="AD27" s="302"/>
      <c r="AE27" s="303"/>
      <c r="AF27" s="304"/>
      <c r="AG27" s="80"/>
      <c r="AH27" s="302"/>
      <c r="AI27" s="303"/>
      <c r="AJ27" s="304"/>
      <c r="AK27" s="80"/>
      <c r="AL27" s="302"/>
      <c r="AM27" s="303"/>
      <c r="AN27" s="304"/>
      <c r="AO27" s="80"/>
      <c r="AP27" s="302"/>
      <c r="AQ27" s="303"/>
      <c r="AR27" s="304"/>
      <c r="AS27" s="80"/>
      <c r="AT27" s="302"/>
      <c r="AU27" s="303"/>
      <c r="AV27" s="304"/>
      <c r="AW27" s="80"/>
      <c r="AX27" s="302"/>
      <c r="AY27" s="303"/>
      <c r="AZ27" s="304"/>
      <c r="BA27" s="80"/>
      <c r="BB27" s="302"/>
      <c r="BC27" s="303"/>
      <c r="BD27" s="305"/>
    </row>
    <row r="28" spans="1:56" s="62" customFormat="1" ht="33" customHeight="1">
      <c r="A28" s="237">
        <v>2</v>
      </c>
      <c r="B28" s="106" t="s">
        <v>150</v>
      </c>
      <c r="C28" s="108" t="s">
        <v>151</v>
      </c>
      <c r="D28" s="105" t="s">
        <v>156</v>
      </c>
      <c r="E28" s="108" t="s">
        <v>161</v>
      </c>
      <c r="F28" s="105" t="s">
        <v>165</v>
      </c>
      <c r="G28" s="71"/>
      <c r="H28" s="112" t="s">
        <v>166</v>
      </c>
      <c r="I28" s="70" t="s">
        <v>130</v>
      </c>
      <c r="J28" s="309"/>
      <c r="K28" s="310"/>
      <c r="L28" s="311"/>
      <c r="M28" s="80"/>
      <c r="N28" s="306"/>
      <c r="O28" s="307"/>
      <c r="P28" s="308"/>
      <c r="Q28" s="80"/>
      <c r="R28" s="302"/>
      <c r="S28" s="303"/>
      <c r="T28" s="304"/>
      <c r="U28" s="80"/>
      <c r="V28" s="302"/>
      <c r="W28" s="303"/>
      <c r="X28" s="304"/>
      <c r="Y28" s="80"/>
      <c r="Z28" s="302"/>
      <c r="AA28" s="303"/>
      <c r="AB28" s="304"/>
      <c r="AC28" s="80"/>
      <c r="AD28" s="302"/>
      <c r="AE28" s="303"/>
      <c r="AF28" s="304"/>
      <c r="AG28" s="80"/>
      <c r="AH28" s="302"/>
      <c r="AI28" s="303"/>
      <c r="AJ28" s="304"/>
      <c r="AK28" s="80"/>
      <c r="AL28" s="302"/>
      <c r="AM28" s="303"/>
      <c r="AN28" s="304"/>
      <c r="AO28" s="80"/>
      <c r="AP28" s="302"/>
      <c r="AQ28" s="303"/>
      <c r="AR28" s="304"/>
      <c r="AS28" s="80"/>
      <c r="AT28" s="302"/>
      <c r="AU28" s="303"/>
      <c r="AV28" s="304"/>
      <c r="AW28" s="80"/>
      <c r="AX28" s="302"/>
      <c r="AY28" s="303"/>
      <c r="AZ28" s="304"/>
      <c r="BA28" s="80"/>
      <c r="BB28" s="302"/>
      <c r="BC28" s="303"/>
      <c r="BD28" s="305"/>
    </row>
    <row r="29" spans="1:56" s="62" customFormat="1" ht="42.75" customHeight="1">
      <c r="A29" s="237">
        <v>3</v>
      </c>
      <c r="B29" s="107" t="s">
        <v>146</v>
      </c>
      <c r="C29" s="108" t="s">
        <v>152</v>
      </c>
      <c r="D29" s="105" t="s">
        <v>157</v>
      </c>
      <c r="E29" s="104" t="s">
        <v>162</v>
      </c>
      <c r="F29" s="105" t="s">
        <v>165</v>
      </c>
      <c r="G29" s="71"/>
      <c r="H29" s="113">
        <v>20000</v>
      </c>
      <c r="I29" s="70"/>
      <c r="J29" s="309"/>
      <c r="K29" s="310"/>
      <c r="L29" s="311"/>
      <c r="M29" s="80"/>
      <c r="N29" s="302"/>
      <c r="O29" s="303"/>
      <c r="P29" s="304"/>
      <c r="Q29" s="302"/>
      <c r="R29" s="303"/>
      <c r="S29" s="303"/>
      <c r="T29" s="304"/>
      <c r="U29" s="80"/>
      <c r="V29" s="306"/>
      <c r="W29" s="307"/>
      <c r="X29" s="308"/>
      <c r="Y29" s="80"/>
      <c r="Z29" s="302"/>
      <c r="AA29" s="303"/>
      <c r="AB29" s="304"/>
      <c r="AC29" s="80"/>
      <c r="AD29" s="302"/>
      <c r="AE29" s="303"/>
      <c r="AF29" s="304"/>
      <c r="AG29" s="80"/>
      <c r="AH29" s="302"/>
      <c r="AI29" s="303"/>
      <c r="AJ29" s="304"/>
      <c r="AK29" s="80"/>
      <c r="AL29" s="302"/>
      <c r="AM29" s="303"/>
      <c r="AN29" s="304"/>
      <c r="AO29" s="80"/>
      <c r="AP29" s="302"/>
      <c r="AQ29" s="303"/>
      <c r="AR29" s="304"/>
      <c r="AS29" s="80"/>
      <c r="AT29" s="302"/>
      <c r="AU29" s="303"/>
      <c r="AV29" s="304"/>
      <c r="AW29" s="80"/>
      <c r="AX29" s="302"/>
      <c r="AY29" s="303"/>
      <c r="AZ29" s="304"/>
      <c r="BA29" s="80"/>
      <c r="BB29" s="302"/>
      <c r="BC29" s="303"/>
      <c r="BD29" s="305"/>
    </row>
    <row r="30" spans="1:56" s="62" customFormat="1" ht="36.75" customHeight="1">
      <c r="A30" s="237">
        <v>4</v>
      </c>
      <c r="B30" s="108" t="s">
        <v>147</v>
      </c>
      <c r="C30" s="108" t="s">
        <v>153</v>
      </c>
      <c r="D30" s="109" t="s">
        <v>158</v>
      </c>
      <c r="E30" s="111" t="s">
        <v>163</v>
      </c>
      <c r="F30" s="105" t="s">
        <v>165</v>
      </c>
      <c r="G30" s="71"/>
      <c r="H30" s="111">
        <v>10000</v>
      </c>
      <c r="I30" s="70"/>
      <c r="J30" s="309"/>
      <c r="K30" s="310"/>
      <c r="L30" s="311"/>
      <c r="M30" s="80"/>
      <c r="N30" s="302"/>
      <c r="O30" s="303"/>
      <c r="P30" s="304"/>
      <c r="Q30" s="80"/>
      <c r="R30" s="302"/>
      <c r="S30" s="303"/>
      <c r="T30" s="304"/>
      <c r="U30" s="80"/>
      <c r="V30" s="302"/>
      <c r="W30" s="303"/>
      <c r="X30" s="304"/>
      <c r="Y30" s="80"/>
      <c r="Z30" s="306"/>
      <c r="AA30" s="307"/>
      <c r="AB30" s="308"/>
      <c r="AC30" s="80"/>
      <c r="AD30" s="306"/>
      <c r="AE30" s="307"/>
      <c r="AF30" s="308"/>
      <c r="AG30" s="80"/>
      <c r="AH30" s="302"/>
      <c r="AI30" s="303"/>
      <c r="AJ30" s="304"/>
      <c r="AK30" s="80"/>
      <c r="AL30" s="302"/>
      <c r="AM30" s="303"/>
      <c r="AN30" s="304"/>
      <c r="AO30" s="80"/>
      <c r="AP30" s="302"/>
      <c r="AQ30" s="303"/>
      <c r="AR30" s="304"/>
      <c r="AS30" s="80"/>
      <c r="AT30" s="302"/>
      <c r="AU30" s="303"/>
      <c r="AV30" s="304"/>
      <c r="AW30" s="80"/>
      <c r="AX30" s="302"/>
      <c r="AY30" s="303"/>
      <c r="AZ30" s="304"/>
      <c r="BA30" s="80"/>
      <c r="BB30" s="302"/>
      <c r="BC30" s="303"/>
      <c r="BD30" s="305"/>
    </row>
    <row r="31" spans="1:56" s="62" customFormat="1" ht="24" customHeight="1">
      <c r="A31" s="237">
        <v>5</v>
      </c>
      <c r="B31" s="108" t="s">
        <v>148</v>
      </c>
      <c r="C31" s="108" t="s">
        <v>154</v>
      </c>
      <c r="D31" s="111" t="s">
        <v>159</v>
      </c>
      <c r="E31" s="111" t="s">
        <v>162</v>
      </c>
      <c r="F31" s="105" t="s">
        <v>165</v>
      </c>
      <c r="G31" s="71"/>
      <c r="H31" s="111">
        <v>120000</v>
      </c>
      <c r="I31" s="70"/>
      <c r="J31" s="309"/>
      <c r="K31" s="310"/>
      <c r="L31" s="311"/>
      <c r="M31" s="80"/>
      <c r="N31" s="302"/>
      <c r="O31" s="303"/>
      <c r="P31" s="304"/>
      <c r="Q31" s="80"/>
      <c r="R31" s="302"/>
      <c r="S31" s="303"/>
      <c r="T31" s="304"/>
      <c r="U31" s="80"/>
      <c r="V31" s="302"/>
      <c r="W31" s="303"/>
      <c r="X31" s="304"/>
      <c r="Y31" s="80"/>
      <c r="Z31" s="302"/>
      <c r="AA31" s="303"/>
      <c r="AB31" s="304"/>
      <c r="AC31" s="80"/>
      <c r="AD31" s="302"/>
      <c r="AE31" s="303"/>
      <c r="AF31" s="304"/>
      <c r="AG31" s="80"/>
      <c r="AH31" s="306"/>
      <c r="AI31" s="307"/>
      <c r="AJ31" s="308"/>
      <c r="AK31" s="80"/>
      <c r="AL31" s="302"/>
      <c r="AM31" s="303"/>
      <c r="AN31" s="304"/>
      <c r="AO31" s="80"/>
      <c r="AP31" s="302"/>
      <c r="AQ31" s="303"/>
      <c r="AR31" s="304"/>
      <c r="AS31" s="80"/>
      <c r="AT31" s="302"/>
      <c r="AU31" s="303"/>
      <c r="AV31" s="304"/>
      <c r="AW31" s="80"/>
      <c r="AX31" s="302"/>
      <c r="AY31" s="303"/>
      <c r="AZ31" s="304"/>
      <c r="BA31" s="80"/>
      <c r="BB31" s="302"/>
      <c r="BC31" s="303"/>
      <c r="BD31" s="305"/>
    </row>
    <row r="32" spans="1:56" s="62" customFormat="1" ht="21" customHeight="1">
      <c r="A32" s="237">
        <v>6</v>
      </c>
      <c r="B32" s="108" t="s">
        <v>149</v>
      </c>
      <c r="C32" s="108" t="s">
        <v>155</v>
      </c>
      <c r="D32" s="105" t="s">
        <v>160</v>
      </c>
      <c r="E32" s="110" t="s">
        <v>164</v>
      </c>
      <c r="F32" s="105" t="s">
        <v>165</v>
      </c>
      <c r="G32" s="70"/>
      <c r="H32" s="111">
        <v>57692</v>
      </c>
      <c r="I32" s="70"/>
      <c r="J32" s="299"/>
      <c r="K32" s="300"/>
      <c r="L32" s="301"/>
      <c r="M32" s="76"/>
      <c r="N32" s="292"/>
      <c r="O32" s="293"/>
      <c r="P32" s="294"/>
      <c r="Q32" s="76"/>
      <c r="R32" s="295"/>
      <c r="S32" s="296"/>
      <c r="T32" s="297"/>
      <c r="U32" s="76"/>
      <c r="V32" s="292"/>
      <c r="W32" s="293"/>
      <c r="X32" s="294"/>
      <c r="Y32" s="76"/>
      <c r="Z32" s="292"/>
      <c r="AA32" s="293"/>
      <c r="AB32" s="294"/>
      <c r="AC32" s="76"/>
      <c r="AD32" s="292"/>
      <c r="AE32" s="293"/>
      <c r="AF32" s="294"/>
      <c r="AG32" s="76"/>
      <c r="AH32" s="292"/>
      <c r="AI32" s="293"/>
      <c r="AJ32" s="294"/>
      <c r="AK32" s="76"/>
      <c r="AL32" s="292"/>
      <c r="AM32" s="293"/>
      <c r="AN32" s="294"/>
      <c r="AO32" s="76"/>
      <c r="AP32" s="295"/>
      <c r="AQ32" s="296"/>
      <c r="AR32" s="297"/>
      <c r="AS32" s="76"/>
      <c r="AT32" s="292"/>
      <c r="AU32" s="293"/>
      <c r="AV32" s="294"/>
      <c r="AW32" s="76"/>
      <c r="AX32" s="292"/>
      <c r="AY32" s="293"/>
      <c r="AZ32" s="294"/>
      <c r="BA32" s="76"/>
      <c r="BB32" s="292"/>
      <c r="BC32" s="293"/>
      <c r="BD32" s="298"/>
    </row>
    <row r="33" spans="1:56" s="62" customFormat="1" ht="17.25" customHeight="1">
      <c r="A33" s="263" t="s">
        <v>201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5"/>
    </row>
    <row r="34" spans="1:56" s="62" customFormat="1" ht="70.5" customHeight="1">
      <c r="A34" s="238">
        <v>1</v>
      </c>
      <c r="B34" s="122" t="s">
        <v>168</v>
      </c>
      <c r="C34" s="65" t="s">
        <v>195</v>
      </c>
      <c r="D34" s="66" t="s">
        <v>196</v>
      </c>
      <c r="E34" s="66" t="s">
        <v>188</v>
      </c>
      <c r="F34" s="66" t="s">
        <v>197</v>
      </c>
      <c r="G34" s="127"/>
      <c r="H34" s="68"/>
      <c r="I34" s="68" t="s">
        <v>194</v>
      </c>
      <c r="J34" s="266"/>
      <c r="K34" s="267"/>
      <c r="L34" s="268"/>
      <c r="M34" s="128"/>
      <c r="N34" s="267"/>
      <c r="O34" s="267"/>
      <c r="P34" s="267"/>
      <c r="Q34" s="129"/>
      <c r="R34" s="266"/>
      <c r="S34" s="267"/>
      <c r="T34" s="267"/>
      <c r="U34" s="128"/>
      <c r="V34" s="266"/>
      <c r="W34" s="267"/>
      <c r="X34" s="267"/>
      <c r="Y34" s="129"/>
      <c r="Z34" s="266"/>
      <c r="AA34" s="267"/>
      <c r="AB34" s="268"/>
      <c r="AC34" s="117"/>
      <c r="AD34" s="269"/>
      <c r="AE34" s="269"/>
      <c r="AF34" s="270"/>
      <c r="AG34" s="117"/>
      <c r="AH34" s="269"/>
      <c r="AI34" s="269"/>
      <c r="AJ34" s="270"/>
      <c r="AK34" s="115"/>
      <c r="AL34" s="271"/>
      <c r="AM34" s="269"/>
      <c r="AN34" s="269"/>
      <c r="AO34" s="117"/>
      <c r="AP34" s="271"/>
      <c r="AQ34" s="269"/>
      <c r="AR34" s="270"/>
      <c r="AS34" s="117"/>
      <c r="AT34" s="269"/>
      <c r="AU34" s="269"/>
      <c r="AV34" s="269"/>
      <c r="AW34" s="117"/>
      <c r="AX34" s="271"/>
      <c r="AY34" s="269"/>
      <c r="AZ34" s="269"/>
      <c r="BA34" s="116"/>
      <c r="BB34" s="271"/>
      <c r="BC34" s="269"/>
      <c r="BD34" s="284"/>
    </row>
    <row r="35" spans="1:56" s="62" customFormat="1" ht="55.5" customHeight="1">
      <c r="A35" s="239">
        <v>2</v>
      </c>
      <c r="B35" s="70" t="s">
        <v>169</v>
      </c>
      <c r="C35" s="70" t="s">
        <v>177</v>
      </c>
      <c r="D35" s="70" t="s">
        <v>182</v>
      </c>
      <c r="E35" s="70" t="s">
        <v>188</v>
      </c>
      <c r="F35" s="71" t="s">
        <v>193</v>
      </c>
      <c r="G35" s="119"/>
      <c r="H35" s="119"/>
      <c r="I35" s="68" t="s">
        <v>194</v>
      </c>
      <c r="J35" s="130"/>
      <c r="K35" s="131"/>
      <c r="L35" s="132"/>
      <c r="M35" s="128"/>
      <c r="N35" s="131"/>
      <c r="O35" s="131"/>
      <c r="P35" s="131"/>
      <c r="Q35" s="133"/>
      <c r="R35" s="130"/>
      <c r="S35" s="131"/>
      <c r="T35" s="131"/>
      <c r="U35" s="128"/>
      <c r="V35" s="130"/>
      <c r="W35" s="131"/>
      <c r="X35" s="131"/>
      <c r="Y35" s="133"/>
      <c r="Z35" s="130"/>
      <c r="AA35" s="131"/>
      <c r="AB35" s="132"/>
      <c r="AC35" s="128"/>
      <c r="AD35" s="131"/>
      <c r="AE35" s="131"/>
      <c r="AF35" s="132"/>
      <c r="AG35" s="128"/>
      <c r="AH35" s="131"/>
      <c r="AI35" s="131"/>
      <c r="AJ35" s="131"/>
      <c r="AK35" s="133"/>
      <c r="AL35" s="130"/>
      <c r="AM35" s="131"/>
      <c r="AN35" s="131"/>
      <c r="AO35" s="128"/>
      <c r="AP35" s="130"/>
      <c r="AQ35" s="131"/>
      <c r="AR35" s="132"/>
      <c r="AS35" s="128"/>
      <c r="AT35" s="131"/>
      <c r="AU35" s="131"/>
      <c r="AV35" s="131"/>
      <c r="AW35" s="128"/>
      <c r="AX35" s="130"/>
      <c r="AY35" s="131"/>
      <c r="AZ35" s="131"/>
      <c r="BA35" s="133"/>
      <c r="BB35" s="130"/>
      <c r="BC35" s="131"/>
      <c r="BD35" s="134"/>
    </row>
    <row r="36" spans="1:56" s="62" customFormat="1" ht="54" customHeight="1">
      <c r="A36" s="239">
        <v>3</v>
      </c>
      <c r="B36" s="70" t="s">
        <v>170</v>
      </c>
      <c r="C36" s="70" t="s">
        <v>178</v>
      </c>
      <c r="D36" s="70" t="s">
        <v>182</v>
      </c>
      <c r="E36" s="70" t="s">
        <v>188</v>
      </c>
      <c r="F36" s="71" t="s">
        <v>193</v>
      </c>
      <c r="G36" s="119"/>
      <c r="H36" s="119"/>
      <c r="I36" s="68" t="s">
        <v>194</v>
      </c>
      <c r="J36" s="120"/>
      <c r="K36" s="118"/>
      <c r="L36" s="121"/>
      <c r="M36" s="117"/>
      <c r="N36" s="131"/>
      <c r="O36" s="131"/>
      <c r="P36" s="131"/>
      <c r="Q36" s="133"/>
      <c r="R36" s="130"/>
      <c r="S36" s="131"/>
      <c r="T36" s="131"/>
      <c r="U36" s="128"/>
      <c r="V36" s="130"/>
      <c r="W36" s="131"/>
      <c r="X36" s="131"/>
      <c r="Y36" s="133"/>
      <c r="Z36" s="130"/>
      <c r="AA36" s="131"/>
      <c r="AB36" s="132"/>
      <c r="AC36" s="128"/>
      <c r="AD36" s="131"/>
      <c r="AE36" s="131"/>
      <c r="AF36" s="132"/>
      <c r="AG36" s="128"/>
      <c r="AH36" s="131"/>
      <c r="AI36" s="131"/>
      <c r="AJ36" s="131"/>
      <c r="AK36" s="133"/>
      <c r="AL36" s="130"/>
      <c r="AM36" s="131"/>
      <c r="AN36" s="131"/>
      <c r="AO36" s="128"/>
      <c r="AP36" s="130"/>
      <c r="AQ36" s="131"/>
      <c r="AR36" s="132"/>
      <c r="AS36" s="128"/>
      <c r="AT36" s="131"/>
      <c r="AU36" s="131"/>
      <c r="AV36" s="131"/>
      <c r="AW36" s="128"/>
      <c r="AX36" s="130"/>
      <c r="AY36" s="131"/>
      <c r="AZ36" s="131"/>
      <c r="BA36" s="133"/>
      <c r="BB36" s="130"/>
      <c r="BC36" s="131"/>
      <c r="BD36" s="134"/>
    </row>
    <row r="37" spans="1:56" s="62" customFormat="1" ht="48" customHeight="1">
      <c r="A37" s="239">
        <v>4</v>
      </c>
      <c r="B37" s="70" t="s">
        <v>171</v>
      </c>
      <c r="C37" s="70" t="s">
        <v>178</v>
      </c>
      <c r="D37" s="124" t="s">
        <v>183</v>
      </c>
      <c r="E37" s="124" t="s">
        <v>183</v>
      </c>
      <c r="F37" s="71" t="s">
        <v>193</v>
      </c>
      <c r="G37" s="119"/>
      <c r="H37" s="119"/>
      <c r="I37" s="68" t="s">
        <v>194</v>
      </c>
      <c r="J37" s="120"/>
      <c r="K37" s="118"/>
      <c r="L37" s="121"/>
      <c r="M37" s="117"/>
      <c r="N37" s="131"/>
      <c r="O37" s="131"/>
      <c r="P37" s="131"/>
      <c r="Q37" s="133"/>
      <c r="R37" s="130"/>
      <c r="S37" s="131"/>
      <c r="T37" s="131"/>
      <c r="U37" s="128"/>
      <c r="V37" s="130"/>
      <c r="W37" s="131"/>
      <c r="X37" s="131"/>
      <c r="Y37" s="133"/>
      <c r="Z37" s="130"/>
      <c r="AA37" s="131"/>
      <c r="AB37" s="132"/>
      <c r="AC37" s="128"/>
      <c r="AD37" s="131"/>
      <c r="AE37" s="131"/>
      <c r="AF37" s="132"/>
      <c r="AG37" s="128"/>
      <c r="AH37" s="131"/>
      <c r="AI37" s="131"/>
      <c r="AJ37" s="131"/>
      <c r="AK37" s="133"/>
      <c r="AL37" s="130"/>
      <c r="AM37" s="131"/>
      <c r="AN37" s="131"/>
      <c r="AO37" s="128"/>
      <c r="AP37" s="130"/>
      <c r="AQ37" s="131"/>
      <c r="AR37" s="132"/>
      <c r="AS37" s="128"/>
      <c r="AT37" s="131"/>
      <c r="AU37" s="131"/>
      <c r="AV37" s="131"/>
      <c r="AW37" s="128"/>
      <c r="AX37" s="130"/>
      <c r="AY37" s="131"/>
      <c r="AZ37" s="131"/>
      <c r="BA37" s="133"/>
      <c r="BB37" s="130"/>
      <c r="BC37" s="131"/>
      <c r="BD37" s="134"/>
    </row>
    <row r="38" spans="1:56" s="62" customFormat="1" ht="51" customHeight="1">
      <c r="A38" s="239">
        <v>5</v>
      </c>
      <c r="B38" s="124" t="s">
        <v>172</v>
      </c>
      <c r="C38" s="126" t="s">
        <v>178</v>
      </c>
      <c r="D38" s="70" t="s">
        <v>184</v>
      </c>
      <c r="E38" s="70" t="s">
        <v>189</v>
      </c>
      <c r="F38" s="71" t="s">
        <v>193</v>
      </c>
      <c r="G38" s="119"/>
      <c r="H38" s="119"/>
      <c r="I38" s="68" t="s">
        <v>194</v>
      </c>
      <c r="J38" s="130"/>
      <c r="K38" s="131"/>
      <c r="L38" s="132"/>
      <c r="M38" s="128"/>
      <c r="N38" s="131"/>
      <c r="O38" s="131"/>
      <c r="P38" s="131"/>
      <c r="Q38" s="133"/>
      <c r="R38" s="130"/>
      <c r="S38" s="131"/>
      <c r="T38" s="131"/>
      <c r="U38" s="128"/>
      <c r="V38" s="130"/>
      <c r="W38" s="131"/>
      <c r="X38" s="131"/>
      <c r="Y38" s="133"/>
      <c r="Z38" s="130"/>
      <c r="AA38" s="131"/>
      <c r="AB38" s="132"/>
      <c r="AC38" s="128"/>
      <c r="AD38" s="131"/>
      <c r="AE38" s="131"/>
      <c r="AF38" s="132"/>
      <c r="AG38" s="128"/>
      <c r="AH38" s="131"/>
      <c r="AI38" s="131"/>
      <c r="AJ38" s="131"/>
      <c r="AK38" s="133"/>
      <c r="AL38" s="130"/>
      <c r="AM38" s="131"/>
      <c r="AN38" s="131"/>
      <c r="AO38" s="128"/>
      <c r="AP38" s="130"/>
      <c r="AQ38" s="131"/>
      <c r="AR38" s="132"/>
      <c r="AS38" s="128"/>
      <c r="AT38" s="131"/>
      <c r="AU38" s="131"/>
      <c r="AV38" s="131"/>
      <c r="AW38" s="128"/>
      <c r="AX38" s="130"/>
      <c r="AY38" s="131"/>
      <c r="AZ38" s="131"/>
      <c r="BA38" s="133"/>
      <c r="BB38" s="130"/>
      <c r="BC38" s="131"/>
      <c r="BD38" s="134"/>
    </row>
    <row r="39" spans="1:56" s="62" customFormat="1" ht="53.25" customHeight="1">
      <c r="A39" s="239">
        <v>6</v>
      </c>
      <c r="B39" s="70" t="s">
        <v>173</v>
      </c>
      <c r="C39" s="70" t="s">
        <v>179</v>
      </c>
      <c r="D39" s="70" t="s">
        <v>185</v>
      </c>
      <c r="E39" s="70" t="s">
        <v>190</v>
      </c>
      <c r="F39" s="71" t="s">
        <v>193</v>
      </c>
      <c r="G39" s="119"/>
      <c r="H39" s="119"/>
      <c r="I39" s="68" t="s">
        <v>194</v>
      </c>
      <c r="J39" s="130"/>
      <c r="K39" s="131"/>
      <c r="L39" s="132"/>
      <c r="M39" s="128"/>
      <c r="N39" s="131"/>
      <c r="O39" s="131"/>
      <c r="P39" s="131"/>
      <c r="Q39" s="133"/>
      <c r="R39" s="130"/>
      <c r="S39" s="131"/>
      <c r="T39" s="131"/>
      <c r="U39" s="128"/>
      <c r="V39" s="130"/>
      <c r="W39" s="131"/>
      <c r="X39" s="131"/>
      <c r="Y39" s="133"/>
      <c r="Z39" s="130"/>
      <c r="AA39" s="131"/>
      <c r="AB39" s="132"/>
      <c r="AC39" s="128"/>
      <c r="AD39" s="131"/>
      <c r="AE39" s="131"/>
      <c r="AF39" s="132"/>
      <c r="AG39" s="128"/>
      <c r="AH39" s="131"/>
      <c r="AI39" s="131"/>
      <c r="AJ39" s="131"/>
      <c r="AK39" s="133"/>
      <c r="AL39" s="130"/>
      <c r="AM39" s="131"/>
      <c r="AN39" s="131"/>
      <c r="AO39" s="128"/>
      <c r="AP39" s="130"/>
      <c r="AQ39" s="131"/>
      <c r="AR39" s="132"/>
      <c r="AS39" s="128"/>
      <c r="AT39" s="131"/>
      <c r="AU39" s="131"/>
      <c r="AV39" s="131"/>
      <c r="AW39" s="128"/>
      <c r="AX39" s="130"/>
      <c r="AY39" s="131"/>
      <c r="AZ39" s="131"/>
      <c r="BA39" s="133"/>
      <c r="BB39" s="130"/>
      <c r="BC39" s="131"/>
      <c r="BD39" s="134"/>
    </row>
    <row r="40" spans="1:56" s="62" customFormat="1" ht="49.5" customHeight="1">
      <c r="A40" s="239">
        <v>7</v>
      </c>
      <c r="B40" s="70" t="s">
        <v>174</v>
      </c>
      <c r="C40" s="70" t="s">
        <v>179</v>
      </c>
      <c r="D40" s="70" t="s">
        <v>186</v>
      </c>
      <c r="E40" s="70" t="s">
        <v>191</v>
      </c>
      <c r="F40" s="71" t="s">
        <v>193</v>
      </c>
      <c r="G40" s="119"/>
      <c r="H40" s="119"/>
      <c r="I40" s="68" t="s">
        <v>194</v>
      </c>
      <c r="J40" s="130"/>
      <c r="K40" s="131"/>
      <c r="L40" s="132"/>
      <c r="M40" s="128"/>
      <c r="N40" s="131"/>
      <c r="O40" s="131"/>
      <c r="P40" s="131"/>
      <c r="Q40" s="133"/>
      <c r="R40" s="130"/>
      <c r="S40" s="131"/>
      <c r="T40" s="131"/>
      <c r="U40" s="128"/>
      <c r="V40" s="130"/>
      <c r="W40" s="131"/>
      <c r="X40" s="131"/>
      <c r="Y40" s="133"/>
      <c r="Z40" s="130"/>
      <c r="AA40" s="131"/>
      <c r="AB40" s="132"/>
      <c r="AC40" s="128"/>
      <c r="AD40" s="131"/>
      <c r="AE40" s="131"/>
      <c r="AF40" s="132"/>
      <c r="AG40" s="128"/>
      <c r="AH40" s="131"/>
      <c r="AI40" s="131"/>
      <c r="AJ40" s="131"/>
      <c r="AK40" s="133"/>
      <c r="AL40" s="130"/>
      <c r="AM40" s="131"/>
      <c r="AN40" s="131"/>
      <c r="AO40" s="128"/>
      <c r="AP40" s="130"/>
      <c r="AQ40" s="131"/>
      <c r="AR40" s="132"/>
      <c r="AS40" s="128"/>
      <c r="AT40" s="131"/>
      <c r="AU40" s="131"/>
      <c r="AV40" s="131"/>
      <c r="AW40" s="128"/>
      <c r="AX40" s="130"/>
      <c r="AY40" s="131"/>
      <c r="AZ40" s="131"/>
      <c r="BA40" s="133"/>
      <c r="BB40" s="130"/>
      <c r="BC40" s="131"/>
      <c r="BD40" s="134"/>
    </row>
    <row r="41" spans="1:56" s="62" customFormat="1" ht="45.75" customHeight="1">
      <c r="A41" s="239">
        <v>8</v>
      </c>
      <c r="B41" s="70" t="s">
        <v>175</v>
      </c>
      <c r="C41" s="70" t="s">
        <v>180</v>
      </c>
      <c r="D41" s="70" t="s">
        <v>187</v>
      </c>
      <c r="E41" s="70" t="s">
        <v>192</v>
      </c>
      <c r="F41" s="71" t="s">
        <v>193</v>
      </c>
      <c r="G41" s="119"/>
      <c r="H41" s="119"/>
      <c r="I41" s="68" t="s">
        <v>194</v>
      </c>
      <c r="J41" s="130"/>
      <c r="K41" s="131"/>
      <c r="L41" s="132"/>
      <c r="M41" s="128"/>
      <c r="N41" s="131"/>
      <c r="O41" s="131"/>
      <c r="P41" s="131"/>
      <c r="Q41" s="133"/>
      <c r="R41" s="130"/>
      <c r="S41" s="131"/>
      <c r="T41" s="131"/>
      <c r="U41" s="128"/>
      <c r="V41" s="130"/>
      <c r="W41" s="131"/>
      <c r="X41" s="131"/>
      <c r="Y41" s="133"/>
      <c r="Z41" s="130"/>
      <c r="AA41" s="131"/>
      <c r="AB41" s="132"/>
      <c r="AC41" s="128"/>
      <c r="AD41" s="131"/>
      <c r="AE41" s="131"/>
      <c r="AF41" s="132"/>
      <c r="AG41" s="128"/>
      <c r="AH41" s="131"/>
      <c r="AI41" s="131"/>
      <c r="AJ41" s="131"/>
      <c r="AK41" s="133"/>
      <c r="AL41" s="130"/>
      <c r="AM41" s="131"/>
      <c r="AN41" s="131"/>
      <c r="AO41" s="128"/>
      <c r="AP41" s="130"/>
      <c r="AQ41" s="131"/>
      <c r="AR41" s="132"/>
      <c r="AS41" s="128"/>
      <c r="AT41" s="131"/>
      <c r="AU41" s="131"/>
      <c r="AV41" s="131"/>
      <c r="AW41" s="128"/>
      <c r="AX41" s="130"/>
      <c r="AY41" s="131"/>
      <c r="AZ41" s="131"/>
      <c r="BA41" s="133"/>
      <c r="BB41" s="130"/>
      <c r="BC41" s="131"/>
      <c r="BD41" s="134"/>
    </row>
    <row r="42" spans="1:56" s="62" customFormat="1" ht="51" customHeight="1">
      <c r="A42" s="239">
        <v>9</v>
      </c>
      <c r="B42" s="70" t="s">
        <v>176</v>
      </c>
      <c r="C42" s="70" t="s">
        <v>181</v>
      </c>
      <c r="D42" s="115"/>
      <c r="E42" s="115"/>
      <c r="F42" s="115"/>
      <c r="G42" s="115"/>
      <c r="H42" s="115"/>
      <c r="I42" s="68" t="s">
        <v>194</v>
      </c>
      <c r="J42" s="135"/>
      <c r="K42" s="136"/>
      <c r="L42" s="137"/>
      <c r="M42" s="138"/>
      <c r="N42" s="136"/>
      <c r="O42" s="136"/>
      <c r="P42" s="136"/>
      <c r="Q42" s="129"/>
      <c r="R42" s="135"/>
      <c r="S42" s="136"/>
      <c r="T42" s="136"/>
      <c r="U42" s="138"/>
      <c r="V42" s="135"/>
      <c r="W42" s="136"/>
      <c r="X42" s="136"/>
      <c r="Y42" s="129"/>
      <c r="Z42" s="135"/>
      <c r="AA42" s="136"/>
      <c r="AB42" s="137"/>
      <c r="AC42" s="138"/>
      <c r="AD42" s="136"/>
      <c r="AE42" s="136"/>
      <c r="AF42" s="137"/>
      <c r="AG42" s="138"/>
      <c r="AH42" s="136"/>
      <c r="AI42" s="136"/>
      <c r="AJ42" s="136"/>
      <c r="AK42" s="129"/>
      <c r="AL42" s="135"/>
      <c r="AM42" s="136"/>
      <c r="AN42" s="136"/>
      <c r="AO42" s="138"/>
      <c r="AP42" s="135"/>
      <c r="AQ42" s="136"/>
      <c r="AR42" s="137"/>
      <c r="AS42" s="138"/>
      <c r="AT42" s="136"/>
      <c r="AU42" s="136"/>
      <c r="AV42" s="136"/>
      <c r="AW42" s="138"/>
      <c r="AX42" s="135"/>
      <c r="AY42" s="136"/>
      <c r="AZ42" s="136"/>
      <c r="BA42" s="129"/>
      <c r="BB42" s="135"/>
      <c r="BC42" s="136"/>
      <c r="BD42" s="137"/>
    </row>
    <row r="43" ht="30" customHeight="1"/>
    <row r="44" spans="1:9" ht="13.5">
      <c r="A44" s="262" t="s">
        <v>368</v>
      </c>
      <c r="B44" s="262"/>
      <c r="C44" s="262"/>
      <c r="D44" s="262"/>
      <c r="E44" s="262"/>
      <c r="F44" s="262"/>
      <c r="G44" s="262"/>
      <c r="H44" s="262"/>
      <c r="I44" s="262"/>
    </row>
    <row r="45" spans="5:6" ht="13.5">
      <c r="E45" s="114"/>
      <c r="F45" s="114"/>
    </row>
    <row r="46" spans="5:6" ht="13.5">
      <c r="E46" s="114"/>
      <c r="F46" s="114"/>
    </row>
  </sheetData>
  <sheetProtection/>
  <mergeCells count="314">
    <mergeCell ref="AP25:AR25"/>
    <mergeCell ref="AT25:AV25"/>
    <mergeCell ref="AX25:AZ25"/>
    <mergeCell ref="BB25:BD25"/>
    <mergeCell ref="AP24:AR24"/>
    <mergeCell ref="AT24:AV24"/>
    <mergeCell ref="AX24:AZ24"/>
    <mergeCell ref="BB24:BD24"/>
    <mergeCell ref="AL25:AN25"/>
    <mergeCell ref="N25:P25"/>
    <mergeCell ref="R25:T25"/>
    <mergeCell ref="V25:X25"/>
    <mergeCell ref="Z25:AB25"/>
    <mergeCell ref="AD25:AF25"/>
    <mergeCell ref="AH25:AJ25"/>
    <mergeCell ref="BB23:BD23"/>
    <mergeCell ref="J24:L24"/>
    <mergeCell ref="J25:L25"/>
    <mergeCell ref="N24:P24"/>
    <mergeCell ref="R24:T24"/>
    <mergeCell ref="V24:X24"/>
    <mergeCell ref="AL24:AN24"/>
    <mergeCell ref="Z24:AB24"/>
    <mergeCell ref="AD24:AF24"/>
    <mergeCell ref="AH24:AJ24"/>
    <mergeCell ref="AD23:AF23"/>
    <mergeCell ref="AH23:AJ23"/>
    <mergeCell ref="AL23:AN23"/>
    <mergeCell ref="AP23:AR23"/>
    <mergeCell ref="AT23:AV23"/>
    <mergeCell ref="AX23:AZ23"/>
    <mergeCell ref="AT22:AV22"/>
    <mergeCell ref="AX22:AZ22"/>
    <mergeCell ref="BB22:BD22"/>
    <mergeCell ref="J22:L22"/>
    <mergeCell ref="N22:P22"/>
    <mergeCell ref="J23:L23"/>
    <mergeCell ref="N23:P23"/>
    <mergeCell ref="R23:T23"/>
    <mergeCell ref="V23:X23"/>
    <mergeCell ref="Z23:AB23"/>
    <mergeCell ref="AT21:AV21"/>
    <mergeCell ref="AX21:BA21"/>
    <mergeCell ref="BB21:BD21"/>
    <mergeCell ref="R22:T22"/>
    <mergeCell ref="V22:X22"/>
    <mergeCell ref="Z22:AB22"/>
    <mergeCell ref="AD22:AF22"/>
    <mergeCell ref="AH22:AJ22"/>
    <mergeCell ref="AL22:AN22"/>
    <mergeCell ref="AP22:AR22"/>
    <mergeCell ref="BB20:BD20"/>
    <mergeCell ref="J21:L21"/>
    <mergeCell ref="N21:P21"/>
    <mergeCell ref="R21:T21"/>
    <mergeCell ref="V21:X21"/>
    <mergeCell ref="Z21:AB21"/>
    <mergeCell ref="AD21:AF21"/>
    <mergeCell ref="AH21:AJ21"/>
    <mergeCell ref="AL21:AN21"/>
    <mergeCell ref="AP21:AR21"/>
    <mergeCell ref="AD20:AF20"/>
    <mergeCell ref="AH20:AJ20"/>
    <mergeCell ref="AL20:AN20"/>
    <mergeCell ref="AP20:AR20"/>
    <mergeCell ref="AT20:AV20"/>
    <mergeCell ref="AX20:AZ20"/>
    <mergeCell ref="AL19:AN19"/>
    <mergeCell ref="AP19:AR19"/>
    <mergeCell ref="AT19:AV19"/>
    <mergeCell ref="AX19:AZ19"/>
    <mergeCell ref="BB19:BD19"/>
    <mergeCell ref="J20:L20"/>
    <mergeCell ref="N20:P20"/>
    <mergeCell ref="R20:T20"/>
    <mergeCell ref="V20:X20"/>
    <mergeCell ref="Z20:AB20"/>
    <mergeCell ref="N19:P19"/>
    <mergeCell ref="R19:T19"/>
    <mergeCell ref="V19:X19"/>
    <mergeCell ref="Z19:AB19"/>
    <mergeCell ref="AD19:AF19"/>
    <mergeCell ref="AH19:AJ19"/>
    <mergeCell ref="AP18:AR18"/>
    <mergeCell ref="AT18:AV18"/>
    <mergeCell ref="AX18:AZ18"/>
    <mergeCell ref="BB18:BD18"/>
    <mergeCell ref="N18:P18"/>
    <mergeCell ref="R18:T18"/>
    <mergeCell ref="V18:X18"/>
    <mergeCell ref="Z18:AB18"/>
    <mergeCell ref="AD18:AF18"/>
    <mergeCell ref="AH18:AJ18"/>
    <mergeCell ref="AH15:AJ15"/>
    <mergeCell ref="AL15:AN15"/>
    <mergeCell ref="AP15:AR15"/>
    <mergeCell ref="AT15:AV15"/>
    <mergeCell ref="AX15:AZ15"/>
    <mergeCell ref="AP16:AR16"/>
    <mergeCell ref="AT16:AV16"/>
    <mergeCell ref="AX16:AZ16"/>
    <mergeCell ref="AH16:AJ16"/>
    <mergeCell ref="AL16:AN16"/>
    <mergeCell ref="AL18:AN18"/>
    <mergeCell ref="BB15:BD15"/>
    <mergeCell ref="J15:L15"/>
    <mergeCell ref="N15:P15"/>
    <mergeCell ref="R15:T15"/>
    <mergeCell ref="V15:X15"/>
    <mergeCell ref="Z15:AB15"/>
    <mergeCell ref="AD15:AF15"/>
    <mergeCell ref="BB16:BD16"/>
    <mergeCell ref="J16:L16"/>
    <mergeCell ref="AH14:AJ14"/>
    <mergeCell ref="AL14:AN14"/>
    <mergeCell ref="AP14:AR14"/>
    <mergeCell ref="AT14:AV14"/>
    <mergeCell ref="AX14:AZ14"/>
    <mergeCell ref="BB14:BD14"/>
    <mergeCell ref="J14:L14"/>
    <mergeCell ref="N14:P14"/>
    <mergeCell ref="R14:T14"/>
    <mergeCell ref="V14:X14"/>
    <mergeCell ref="Z14:AB14"/>
    <mergeCell ref="AD14:AF14"/>
    <mergeCell ref="AH13:AJ13"/>
    <mergeCell ref="AL13:AN13"/>
    <mergeCell ref="AP13:AR13"/>
    <mergeCell ref="AT13:AV13"/>
    <mergeCell ref="AX13:AZ13"/>
    <mergeCell ref="BB13:BD13"/>
    <mergeCell ref="J13:L13"/>
    <mergeCell ref="N13:P13"/>
    <mergeCell ref="R13:T13"/>
    <mergeCell ref="V13:X13"/>
    <mergeCell ref="Z13:AB13"/>
    <mergeCell ref="AD13:AF13"/>
    <mergeCell ref="AT10:AV10"/>
    <mergeCell ref="AX10:AZ10"/>
    <mergeCell ref="BB10:BD10"/>
    <mergeCell ref="AT11:AV11"/>
    <mergeCell ref="AX11:AZ11"/>
    <mergeCell ref="BB11:BD11"/>
    <mergeCell ref="BB8:BD8"/>
    <mergeCell ref="AP9:AR9"/>
    <mergeCell ref="N9:P9"/>
    <mergeCell ref="J9:L9"/>
    <mergeCell ref="AT9:AV9"/>
    <mergeCell ref="AX9:AZ9"/>
    <mergeCell ref="BB9:BD9"/>
    <mergeCell ref="AX7:AZ7"/>
    <mergeCell ref="BB7:BD7"/>
    <mergeCell ref="J8:L8"/>
    <mergeCell ref="N8:P8"/>
    <mergeCell ref="R8:T8"/>
    <mergeCell ref="V8:X8"/>
    <mergeCell ref="Z8:AB8"/>
    <mergeCell ref="AP8:AR8"/>
    <mergeCell ref="AT8:AV8"/>
    <mergeCell ref="AX8:AZ8"/>
    <mergeCell ref="J7:L7"/>
    <mergeCell ref="N7:P7"/>
    <mergeCell ref="R7:T7"/>
    <mergeCell ref="V7:X7"/>
    <mergeCell ref="Z7:AB7"/>
    <mergeCell ref="AT7:AV7"/>
    <mergeCell ref="A44:I44"/>
    <mergeCell ref="A26:BD26"/>
    <mergeCell ref="A33:BD33"/>
    <mergeCell ref="AL3:AO3"/>
    <mergeCell ref="AP3:AS3"/>
    <mergeCell ref="AT3:AW3"/>
    <mergeCell ref="AX3:BA3"/>
    <mergeCell ref="BB3:BD3"/>
    <mergeCell ref="BB5:BC5"/>
    <mergeCell ref="J31:L31"/>
    <mergeCell ref="Z3:AC3"/>
    <mergeCell ref="AD3:AG3"/>
    <mergeCell ref="N3:Q3"/>
    <mergeCell ref="A1:BD1"/>
    <mergeCell ref="A2:A3"/>
    <mergeCell ref="B2:B3"/>
    <mergeCell ref="C2:C3"/>
    <mergeCell ref="D2:D3"/>
    <mergeCell ref="AH3:AK3"/>
    <mergeCell ref="AX5:BA5"/>
    <mergeCell ref="A4:BD4"/>
    <mergeCell ref="A12:BD12"/>
    <mergeCell ref="E2:E3"/>
    <mergeCell ref="F2:F3"/>
    <mergeCell ref="G2:I2"/>
    <mergeCell ref="J2:BD2"/>
    <mergeCell ref="J3:M3"/>
    <mergeCell ref="R3:U3"/>
    <mergeCell ref="V3:Y3"/>
    <mergeCell ref="AH6:AK6"/>
    <mergeCell ref="AP6:AS6"/>
    <mergeCell ref="N5:Q5"/>
    <mergeCell ref="R5:U5"/>
    <mergeCell ref="Z5:AC5"/>
    <mergeCell ref="AH5:AK5"/>
    <mergeCell ref="AP5:AS5"/>
    <mergeCell ref="AX6:BA6"/>
    <mergeCell ref="BB6:BD6"/>
    <mergeCell ref="N6:P6"/>
    <mergeCell ref="AT6:AV6"/>
    <mergeCell ref="V6:X6"/>
    <mergeCell ref="J5:M5"/>
    <mergeCell ref="AT5:AW5"/>
    <mergeCell ref="J6:M6"/>
    <mergeCell ref="R6:U6"/>
    <mergeCell ref="Z6:AC6"/>
    <mergeCell ref="N16:P16"/>
    <mergeCell ref="R16:T16"/>
    <mergeCell ref="V16:X16"/>
    <mergeCell ref="Z16:AB16"/>
    <mergeCell ref="AD16:AF16"/>
    <mergeCell ref="R17:T17"/>
    <mergeCell ref="V17:X17"/>
    <mergeCell ref="Y17:AB17"/>
    <mergeCell ref="AD17:AF17"/>
    <mergeCell ref="BB17:BD17"/>
    <mergeCell ref="J18:L18"/>
    <mergeCell ref="J19:L19"/>
    <mergeCell ref="AH17:AJ17"/>
    <mergeCell ref="AL17:AN17"/>
    <mergeCell ref="AP17:AR17"/>
    <mergeCell ref="AT17:AV17"/>
    <mergeCell ref="AX17:AZ17"/>
    <mergeCell ref="J17:L17"/>
    <mergeCell ref="N17:P17"/>
    <mergeCell ref="J27:L27"/>
    <mergeCell ref="N27:P27"/>
    <mergeCell ref="R27:T27"/>
    <mergeCell ref="V27:X27"/>
    <mergeCell ref="Z27:AB27"/>
    <mergeCell ref="AD27:AF27"/>
    <mergeCell ref="AH27:AJ27"/>
    <mergeCell ref="AL27:AN27"/>
    <mergeCell ref="AP27:AR27"/>
    <mergeCell ref="AT27:AV27"/>
    <mergeCell ref="AX27:AZ27"/>
    <mergeCell ref="BB27:BD27"/>
    <mergeCell ref="J28:L28"/>
    <mergeCell ref="R28:T28"/>
    <mergeCell ref="V30:X30"/>
    <mergeCell ref="Z29:AB29"/>
    <mergeCell ref="AD29:AF29"/>
    <mergeCell ref="Z30:AB30"/>
    <mergeCell ref="AD30:AF30"/>
    <mergeCell ref="J29:L29"/>
    <mergeCell ref="N28:P28"/>
    <mergeCell ref="V28:X28"/>
    <mergeCell ref="AL28:AN28"/>
    <mergeCell ref="AP28:AR28"/>
    <mergeCell ref="Z28:AB28"/>
    <mergeCell ref="AD28:AF28"/>
    <mergeCell ref="AH28:AJ28"/>
    <mergeCell ref="AL29:AN29"/>
    <mergeCell ref="AP29:AR29"/>
    <mergeCell ref="AL31:AN31"/>
    <mergeCell ref="AL32:AN32"/>
    <mergeCell ref="AT30:AV30"/>
    <mergeCell ref="AX30:AZ30"/>
    <mergeCell ref="BB30:BD30"/>
    <mergeCell ref="AP31:AR31"/>
    <mergeCell ref="AT31:AV31"/>
    <mergeCell ref="AX31:AZ31"/>
    <mergeCell ref="BB31:BD31"/>
    <mergeCell ref="AT29:AV29"/>
    <mergeCell ref="AX29:AZ29"/>
    <mergeCell ref="BB29:BD29"/>
    <mergeCell ref="J30:L30"/>
    <mergeCell ref="N30:P30"/>
    <mergeCell ref="R30:T30"/>
    <mergeCell ref="AH30:AJ30"/>
    <mergeCell ref="AP30:AR30"/>
    <mergeCell ref="AL30:AN30"/>
    <mergeCell ref="AT28:AV28"/>
    <mergeCell ref="AX28:AZ28"/>
    <mergeCell ref="BB28:BD28"/>
    <mergeCell ref="R32:T32"/>
    <mergeCell ref="N29:P29"/>
    <mergeCell ref="Q29:T29"/>
    <mergeCell ref="V29:X29"/>
    <mergeCell ref="AH29:AJ29"/>
    <mergeCell ref="AD31:AF31"/>
    <mergeCell ref="AH31:AJ31"/>
    <mergeCell ref="J34:L34"/>
    <mergeCell ref="N34:P34"/>
    <mergeCell ref="R34:T34"/>
    <mergeCell ref="V34:X34"/>
    <mergeCell ref="Z34:AB34"/>
    <mergeCell ref="AD34:AF34"/>
    <mergeCell ref="AH34:AJ34"/>
    <mergeCell ref="AL34:AN34"/>
    <mergeCell ref="AP34:AR34"/>
    <mergeCell ref="AT34:AV34"/>
    <mergeCell ref="AX34:AZ34"/>
    <mergeCell ref="BB34:BD34"/>
    <mergeCell ref="J32:L32"/>
    <mergeCell ref="N31:P31"/>
    <mergeCell ref="N32:P32"/>
    <mergeCell ref="R31:T31"/>
    <mergeCell ref="V31:X31"/>
    <mergeCell ref="Z31:AB31"/>
    <mergeCell ref="V32:X32"/>
    <mergeCell ref="Z32:AB32"/>
    <mergeCell ref="AD32:AF32"/>
    <mergeCell ref="AH32:AJ32"/>
    <mergeCell ref="AP32:AR32"/>
    <mergeCell ref="AT32:AV32"/>
    <mergeCell ref="AX32:AZ32"/>
    <mergeCell ref="BB32:BD32"/>
  </mergeCells>
  <printOptions/>
  <pageMargins left="0.24" right="0.34" top="0.41" bottom="0.39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Ahmadyar</dc:creator>
  <cp:keywords/>
  <dc:description/>
  <cp:lastModifiedBy>Microsoft Office User</cp:lastModifiedBy>
  <cp:lastPrinted>2019-12-16T10:04:40Z</cp:lastPrinted>
  <dcterms:created xsi:type="dcterms:W3CDTF">2010-08-12T11:45:49Z</dcterms:created>
  <dcterms:modified xsi:type="dcterms:W3CDTF">2020-01-18T08:27:29Z</dcterms:modified>
  <cp:category/>
  <cp:version/>
  <cp:contentType/>
  <cp:contentStatus/>
</cp:coreProperties>
</file>