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E:\DATA_2019\Wazir saib data 2\Plan for 2018, 19 - Copy\Plan 2020\"/>
    </mc:Choice>
  </mc:AlternateContent>
  <xr:revisionPtr revIDLastSave="0" documentId="13_ncr:1_{B93E3293-8A25-4FD5-BAA4-20A700F9F27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ivestock Plan 202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8" i="1" l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7" i="1"/>
  <c r="E21" i="1" l="1"/>
  <c r="H21" i="1"/>
  <c r="J21" i="1"/>
  <c r="L21" i="1"/>
  <c r="M21" i="1"/>
  <c r="N21" i="1"/>
  <c r="O21" i="1"/>
  <c r="R21" i="1"/>
  <c r="S21" i="1"/>
  <c r="T21" i="1"/>
  <c r="U21" i="1"/>
  <c r="V21" i="1"/>
  <c r="W21" i="1"/>
  <c r="Y21" i="1"/>
  <c r="AA21" i="1"/>
  <c r="AC21" i="1"/>
  <c r="AD21" i="1"/>
  <c r="AE21" i="1"/>
  <c r="AF21" i="1"/>
  <c r="AG21" i="1"/>
  <c r="AH21" i="1"/>
  <c r="AI21" i="1"/>
  <c r="AK21" i="1"/>
  <c r="AL21" i="1"/>
</calcChain>
</file>

<file path=xl/sharedStrings.xml><?xml version="1.0" encoding="utf-8"?>
<sst xmlns="http://schemas.openxmlformats.org/spreadsheetml/2006/main" count="110" uniqueCount="69">
  <si>
    <t>واکسین بروسلوز برای حیوانات بزرگ</t>
  </si>
  <si>
    <t>Dose</t>
  </si>
  <si>
    <t>واکسین بروسلوز برای گوسفند و بزها</t>
  </si>
  <si>
    <t xml:space="preserve">توزیع لوازم واکسین، کمپاین و تهیه مواد آگاهی دهی، تست موثریت واکسین بعد از تطبیق. نظارت و کورسهای آموزشی برای VFUs/PVOs </t>
  </si>
  <si>
    <t xml:space="preserve">District </t>
  </si>
  <si>
    <t>فیس واکسین برای VFUs بخاطراشتراک در کمپاین واکسین برای حیوانات بزرگ</t>
  </si>
  <si>
    <t>VFU</t>
  </si>
  <si>
    <t>فیس واکسین برای VFUs بخاطراشتراک در کمپاین واکسین برای حیوانات کوچک (گوسفند و بز)</t>
  </si>
  <si>
    <t>قرارداد با VFUs برای برنامه تعهدات صحی ( کورسهای  و بسته های آموزشی.آموزشی، DRSF, LSF و بسته جمع اوری سمپل ها و پرداخت هزینه ترانسپورت برای انتقال سمپل به اداره ولایتی.و همچنان مصارف تیلفونی کارمندان دولتی (PVOs )</t>
  </si>
  <si>
    <t>توزیع بسته های مرغهای تخمی 30 قطعه ای در5 ولایات کشور برای 3,000 خانواده</t>
  </si>
  <si>
    <t>بسته</t>
  </si>
  <si>
    <t>توزیع بسته های مرغهای تخمی 100 قطعه ای نیمه تجارتی برای 250 خانم های بی بضاعت در  4 ولایات کشور</t>
  </si>
  <si>
    <t>توزیع بسته های مرغهای گوشتی 500 قطعه ای نیمه تجارتی برای 200 تن از خانمها در4 ولایات کشور (50 بسته در هر زون)</t>
  </si>
  <si>
    <t>توزیع بسته های مرغهای گوشتی 5,000 قطعه ای برای 70 نفرسرمایه گذار در7 زون کشور</t>
  </si>
  <si>
    <t>Farm</t>
  </si>
  <si>
    <t>حمایت از صنایع لبنیات خصوصی و اصلاح و بهتر سازی ساختمانها و تسهیلات موجوده در این عرصه</t>
  </si>
  <si>
    <t>MCC</t>
  </si>
  <si>
    <t xml:space="preserve">قرارداد با VFUs برای انجام دادن خدمات ترویجی مالداری  (دایرکردن کورسهای اموزشی برای دهاقین ذکور) </t>
  </si>
  <si>
    <t>قرارداد با نماینده  های اناث ترویجی برای انجام دادن خدمات ترویجی مالداری (دایر نمودن کورسهای اموزشی برای دهاقین اناث)</t>
  </si>
  <si>
    <t>FEA</t>
  </si>
  <si>
    <t>بسته های حمایوی برای مالدارن ذکور و اناث</t>
  </si>
  <si>
    <t>Ben.</t>
  </si>
  <si>
    <t>سفر علمی  در بخش مالداری بیرون از کشور</t>
  </si>
  <si>
    <t>مطالعه تاثیرات سکتور ماهی پروری در رشد این سکتور</t>
  </si>
  <si>
    <t>Consultant</t>
  </si>
  <si>
    <t>Training</t>
  </si>
  <si>
    <t>ایجاد 65 فارم ماهی پروری آب گرم   در7 ولایات کشور</t>
  </si>
  <si>
    <t>واحد</t>
  </si>
  <si>
    <t>مقداری تعین شده</t>
  </si>
  <si>
    <t>شماره</t>
  </si>
  <si>
    <t>فعالیت ها</t>
  </si>
  <si>
    <t>پلان</t>
  </si>
  <si>
    <t>کابل</t>
  </si>
  <si>
    <t>کاپیسا</t>
  </si>
  <si>
    <t>پروان</t>
  </si>
  <si>
    <t>لوګر</t>
  </si>
  <si>
    <t>پنجشیر</t>
  </si>
  <si>
    <t>بامیان</t>
  </si>
  <si>
    <t>دایکندی</t>
  </si>
  <si>
    <t>پکتیا</t>
  </si>
  <si>
    <t>بلخ</t>
  </si>
  <si>
    <t>جوزجان</t>
  </si>
  <si>
    <t>سرپل</t>
  </si>
  <si>
    <t>سمنکان</t>
  </si>
  <si>
    <t>بغلان</t>
  </si>
  <si>
    <t>بدخشان</t>
  </si>
  <si>
    <t>تخار</t>
  </si>
  <si>
    <t>فاریاب</t>
  </si>
  <si>
    <t>کندز</t>
  </si>
  <si>
    <t>ننګرهار</t>
  </si>
  <si>
    <t>کونړ</t>
  </si>
  <si>
    <t>لغمان</t>
  </si>
  <si>
    <t>هرات</t>
  </si>
  <si>
    <t>غور</t>
  </si>
  <si>
    <t>خوست</t>
  </si>
  <si>
    <t>غزنی</t>
  </si>
  <si>
    <t>وردګ</t>
  </si>
  <si>
    <t>بادغیس</t>
  </si>
  <si>
    <t>هلمند</t>
  </si>
  <si>
    <t>زابل</t>
  </si>
  <si>
    <t>کندهار</t>
  </si>
  <si>
    <t>نیمروز</t>
  </si>
  <si>
    <t>فراه</t>
  </si>
  <si>
    <t>ارزګان</t>
  </si>
  <si>
    <t>نورستان</t>
  </si>
  <si>
    <t>پکتیکا</t>
  </si>
  <si>
    <t>مجموع</t>
  </si>
  <si>
    <t xml:space="preserve">        پلان سال ۱۳۹۹ بخش مالداری</t>
  </si>
  <si>
    <t xml:space="preserve">       وزارت زراعت،  پروژه ملی باغداری و مالداری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</si>
</sst>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9"/>
      <name val="Times New Roman"/>
      <family val="1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5">
    <xf numFmtId="0" fontId="0" fillId="0" borderId="0" xfId="0"/>
    <xf numFmtId="0" fontId="6" fillId="0" borderId="0" xfId="2" applyFont="1" applyFill="1" applyAlignment="1">
      <alignment vertical="top"/>
    </xf>
    <xf numFmtId="0" fontId="6" fillId="0" borderId="0" xfId="2" applyFont="1" applyAlignment="1">
      <alignment vertical="top"/>
    </xf>
    <xf numFmtId="0" fontId="7" fillId="0" borderId="0" xfId="2" applyFont="1" applyAlignment="1">
      <alignment vertical="top"/>
    </xf>
    <xf numFmtId="0" fontId="3" fillId="0" borderId="0" xfId="2" applyFont="1" applyBorder="1" applyAlignment="1">
      <alignment vertical="top"/>
    </xf>
    <xf numFmtId="0" fontId="6" fillId="0" borderId="0" xfId="2" applyFont="1" applyBorder="1" applyAlignment="1">
      <alignment vertical="top"/>
    </xf>
    <xf numFmtId="0" fontId="4" fillId="2" borderId="5" xfId="2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right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1" xfId="3" applyNumberFormat="1" applyFont="1" applyFill="1" applyBorder="1" applyAlignment="1">
      <alignment horizontal="center" vertical="center"/>
    </xf>
    <xf numFmtId="1" fontId="4" fillId="2" borderId="1" xfId="3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164" fontId="4" fillId="2" borderId="1" xfId="3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wrapText="1"/>
    </xf>
    <xf numFmtId="164" fontId="4" fillId="2" borderId="2" xfId="3" applyNumberFormat="1" applyFont="1" applyFill="1" applyBorder="1" applyAlignment="1">
      <alignment horizontal="center" vertical="center" wrapText="1"/>
    </xf>
    <xf numFmtId="164" fontId="4" fillId="2" borderId="2" xfId="3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top"/>
    </xf>
    <xf numFmtId="0" fontId="6" fillId="2" borderId="1" xfId="2" applyFont="1" applyFill="1" applyBorder="1" applyAlignment="1">
      <alignment vertical="top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horizontal="right" vertical="top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vertical="center"/>
    </xf>
    <xf numFmtId="3" fontId="6" fillId="0" borderId="0" xfId="2" applyNumberFormat="1" applyFont="1" applyAlignment="1">
      <alignment vertical="top"/>
    </xf>
    <xf numFmtId="164" fontId="4" fillId="0" borderId="0" xfId="1" applyNumberFormat="1" applyFont="1" applyAlignment="1">
      <alignment vertical="center"/>
    </xf>
    <xf numFmtId="0" fontId="4" fillId="2" borderId="1" xfId="0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right" wrapText="1"/>
    </xf>
    <xf numFmtId="0" fontId="4" fillId="2" borderId="1" xfId="2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vertical="top"/>
    </xf>
    <xf numFmtId="0" fontId="4" fillId="2" borderId="2" xfId="2" applyFont="1" applyFill="1" applyBorder="1" applyAlignment="1">
      <alignment horizontal="center" vertical="top" wrapText="1"/>
    </xf>
    <xf numFmtId="0" fontId="4" fillId="2" borderId="6" xfId="2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right" wrapText="1"/>
    </xf>
    <xf numFmtId="0" fontId="4" fillId="2" borderId="4" xfId="2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64" fontId="4" fillId="2" borderId="4" xfId="3" applyNumberFormat="1" applyFont="1" applyFill="1" applyBorder="1" applyAlignment="1">
      <alignment horizontal="center" vertical="center"/>
    </xf>
    <xf numFmtId="22" fontId="6" fillId="3" borderId="7" xfId="2" applyNumberFormat="1" applyFont="1" applyFill="1" applyBorder="1" applyAlignment="1">
      <alignment horizontal="center" vertical="top"/>
    </xf>
    <xf numFmtId="22" fontId="8" fillId="3" borderId="8" xfId="2" applyNumberFormat="1" applyFont="1" applyFill="1" applyBorder="1" applyAlignment="1">
      <alignment vertical="top"/>
    </xf>
    <xf numFmtId="0" fontId="3" fillId="3" borderId="8" xfId="2" applyFont="1" applyFill="1" applyBorder="1" applyAlignment="1">
      <alignment horizontal="center" vertical="top"/>
    </xf>
    <xf numFmtId="0" fontId="7" fillId="3" borderId="8" xfId="2" applyFont="1" applyFill="1" applyBorder="1" applyAlignment="1">
      <alignment horizontal="center" vertical="top"/>
    </xf>
    <xf numFmtId="0" fontId="9" fillId="3" borderId="1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/>
    </xf>
    <xf numFmtId="0" fontId="10" fillId="0" borderId="0" xfId="2" applyFont="1" applyAlignment="1">
      <alignment horizontal="right" vertical="center" wrapText="1"/>
    </xf>
    <xf numFmtId="0" fontId="10" fillId="0" borderId="0" xfId="2" applyFont="1" applyBorder="1" applyAlignment="1">
      <alignment horizontal="right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3" borderId="10" xfId="2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vertical="center" wrapText="1"/>
    </xf>
  </cellXfs>
  <cellStyles count="4">
    <cellStyle name="Comma" xfId="1" builtinId="3"/>
    <cellStyle name="Comma 2" xfId="3" xr:uid="{00000000-0005-0000-0000-000001000000}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25"/>
  <sheetViews>
    <sheetView rightToLeft="1" tabSelected="1" zoomScale="80" zoomScaleNormal="80" workbookViewId="0">
      <pane xSplit="4" ySplit="6" topLeftCell="E7" activePane="bottomRight" state="frozen"/>
      <selection pane="topRight" activeCell="F1" sqref="F1"/>
      <selection pane="bottomLeft" activeCell="A9" sqref="A9"/>
      <selection pane="bottomRight" activeCell="D12" sqref="D12"/>
    </sheetView>
  </sheetViews>
  <sheetFormatPr defaultRowHeight="12.75" x14ac:dyDescent="0.25"/>
  <cols>
    <col min="1" max="1" width="5.28515625" style="21" customWidth="1"/>
    <col min="2" max="2" width="39.85546875" style="22" customWidth="1"/>
    <col min="3" max="3" width="7.42578125" style="23" customWidth="1"/>
    <col min="4" max="4" width="11.85546875" style="24" customWidth="1"/>
    <col min="5" max="5" width="7" style="25" bestFit="1" customWidth="1"/>
    <col min="6" max="6" width="7.42578125" style="1" bestFit="1" customWidth="1"/>
    <col min="7" max="7" width="7" style="1" customWidth="1"/>
    <col min="8" max="8" width="7" style="1" bestFit="1" customWidth="1"/>
    <col min="9" max="9" width="7.42578125" style="1" bestFit="1" customWidth="1"/>
    <col min="10" max="11" width="7" style="1" bestFit="1" customWidth="1"/>
    <col min="12" max="12" width="7.42578125" style="1" bestFit="1" customWidth="1"/>
    <col min="13" max="17" width="9.5703125" style="1" bestFit="1" customWidth="1"/>
    <col min="18" max="18" width="7.42578125" style="1" bestFit="1" customWidth="1"/>
    <col min="19" max="19" width="7" style="1" bestFit="1" customWidth="1"/>
    <col min="20" max="20" width="9.5703125" style="1" bestFit="1" customWidth="1"/>
    <col min="21" max="21" width="7.42578125" style="1" bestFit="1" customWidth="1"/>
    <col min="22" max="22" width="9.5703125" style="1" bestFit="1" customWidth="1"/>
    <col min="23" max="23" width="8.5703125" style="1" bestFit="1" customWidth="1"/>
    <col min="24" max="24" width="9.5703125" style="1" bestFit="1" customWidth="1"/>
    <col min="25" max="25" width="7.42578125" style="1" bestFit="1" customWidth="1"/>
    <col min="26" max="26" width="7.42578125" style="2" bestFit="1" customWidth="1"/>
    <col min="27" max="28" width="7" style="2" bestFit="1" customWidth="1"/>
    <col min="29" max="29" width="7.42578125" style="2" bestFit="1" customWidth="1"/>
    <col min="30" max="38" width="7" style="2" bestFit="1" customWidth="1"/>
    <col min="39" max="39" width="12.42578125" style="3" bestFit="1" customWidth="1"/>
    <col min="40" max="16384" width="9.140625" style="5"/>
  </cols>
  <sheetData>
    <row r="1" spans="1:39" ht="28.5" customHeight="1" x14ac:dyDescent="0.25">
      <c r="A1" s="44" t="s">
        <v>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28.5" customHeight="1" thickBot="1" x14ac:dyDescent="0.3">
      <c r="A2" s="45" t="s">
        <v>67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</row>
    <row r="3" spans="1:39" s="4" customFormat="1" x14ac:dyDescent="0.25">
      <c r="A3" s="38"/>
      <c r="B3" s="39"/>
      <c r="C3" s="39"/>
      <c r="D3" s="39"/>
      <c r="E3" s="40">
        <v>1</v>
      </c>
      <c r="F3" s="40">
        <v>2</v>
      </c>
      <c r="G3" s="40">
        <v>3</v>
      </c>
      <c r="H3" s="40">
        <v>4</v>
      </c>
      <c r="I3" s="40">
        <v>5</v>
      </c>
      <c r="J3" s="40">
        <v>6</v>
      </c>
      <c r="K3" s="40">
        <v>7</v>
      </c>
      <c r="L3" s="40">
        <v>8</v>
      </c>
      <c r="M3" s="40">
        <v>9</v>
      </c>
      <c r="N3" s="40">
        <v>10</v>
      </c>
      <c r="O3" s="40">
        <v>11</v>
      </c>
      <c r="P3" s="40">
        <v>12</v>
      </c>
      <c r="Q3" s="40">
        <v>13</v>
      </c>
      <c r="R3" s="40">
        <v>14</v>
      </c>
      <c r="S3" s="40">
        <v>15</v>
      </c>
      <c r="T3" s="40">
        <v>16</v>
      </c>
      <c r="U3" s="40">
        <v>17</v>
      </c>
      <c r="V3" s="40">
        <v>18</v>
      </c>
      <c r="W3" s="40">
        <v>19</v>
      </c>
      <c r="X3" s="40">
        <v>20</v>
      </c>
      <c r="Y3" s="40">
        <v>21</v>
      </c>
      <c r="Z3" s="40">
        <v>22</v>
      </c>
      <c r="AA3" s="40">
        <v>23</v>
      </c>
      <c r="AB3" s="40">
        <v>24</v>
      </c>
      <c r="AC3" s="40">
        <v>25</v>
      </c>
      <c r="AD3" s="40">
        <v>26</v>
      </c>
      <c r="AE3" s="40">
        <v>27</v>
      </c>
      <c r="AF3" s="40">
        <v>28</v>
      </c>
      <c r="AG3" s="40">
        <v>29</v>
      </c>
      <c r="AH3" s="40">
        <v>30</v>
      </c>
      <c r="AI3" s="40">
        <v>31</v>
      </c>
      <c r="AJ3" s="40">
        <v>32</v>
      </c>
      <c r="AK3" s="40">
        <v>33</v>
      </c>
      <c r="AL3" s="40">
        <v>34</v>
      </c>
      <c r="AM3" s="41"/>
    </row>
    <row r="4" spans="1:39" ht="22.5" customHeight="1" x14ac:dyDescent="0.25">
      <c r="A4" s="52" t="s">
        <v>29</v>
      </c>
      <c r="B4" s="50" t="s">
        <v>30</v>
      </c>
      <c r="C4" s="46" t="s">
        <v>27</v>
      </c>
      <c r="D4" s="46" t="s">
        <v>28</v>
      </c>
      <c r="E4" s="42" t="s">
        <v>32</v>
      </c>
      <c r="F4" s="42" t="s">
        <v>33</v>
      </c>
      <c r="G4" s="42" t="s">
        <v>34</v>
      </c>
      <c r="H4" s="42" t="s">
        <v>35</v>
      </c>
      <c r="I4" s="42" t="s">
        <v>36</v>
      </c>
      <c r="J4" s="42" t="s">
        <v>37</v>
      </c>
      <c r="K4" s="42" t="s">
        <v>38</v>
      </c>
      <c r="L4" s="42" t="s">
        <v>39</v>
      </c>
      <c r="M4" s="42" t="s">
        <v>40</v>
      </c>
      <c r="N4" s="42" t="s">
        <v>41</v>
      </c>
      <c r="O4" s="42" t="s">
        <v>42</v>
      </c>
      <c r="P4" s="42" t="s">
        <v>43</v>
      </c>
      <c r="Q4" s="42" t="s">
        <v>44</v>
      </c>
      <c r="R4" s="42" t="s">
        <v>45</v>
      </c>
      <c r="S4" s="42" t="s">
        <v>46</v>
      </c>
      <c r="T4" s="42" t="s">
        <v>47</v>
      </c>
      <c r="U4" s="42" t="s">
        <v>48</v>
      </c>
      <c r="V4" s="42" t="s">
        <v>49</v>
      </c>
      <c r="W4" s="42" t="s">
        <v>50</v>
      </c>
      <c r="X4" s="42" t="s">
        <v>51</v>
      </c>
      <c r="Y4" s="42" t="s">
        <v>52</v>
      </c>
      <c r="Z4" s="42" t="s">
        <v>53</v>
      </c>
      <c r="AA4" s="42" t="s">
        <v>54</v>
      </c>
      <c r="AB4" s="42" t="s">
        <v>55</v>
      </c>
      <c r="AC4" s="42" t="s">
        <v>56</v>
      </c>
      <c r="AD4" s="42" t="s">
        <v>57</v>
      </c>
      <c r="AE4" s="42" t="s">
        <v>58</v>
      </c>
      <c r="AF4" s="42" t="s">
        <v>59</v>
      </c>
      <c r="AG4" s="42" t="s">
        <v>60</v>
      </c>
      <c r="AH4" s="42" t="s">
        <v>61</v>
      </c>
      <c r="AI4" s="42" t="s">
        <v>62</v>
      </c>
      <c r="AJ4" s="42" t="s">
        <v>63</v>
      </c>
      <c r="AK4" s="42" t="s">
        <v>64</v>
      </c>
      <c r="AL4" s="42" t="s">
        <v>65</v>
      </c>
      <c r="AM4" s="43" t="s">
        <v>66</v>
      </c>
    </row>
    <row r="5" spans="1:39" ht="21.75" customHeight="1" x14ac:dyDescent="0.25">
      <c r="A5" s="52"/>
      <c r="B5" s="50"/>
      <c r="C5" s="46"/>
      <c r="D5" s="46"/>
      <c r="E5" s="48" t="s">
        <v>31</v>
      </c>
      <c r="F5" s="48" t="s">
        <v>31</v>
      </c>
      <c r="G5" s="48" t="s">
        <v>31</v>
      </c>
      <c r="H5" s="48" t="s">
        <v>31</v>
      </c>
      <c r="I5" s="48" t="s">
        <v>31</v>
      </c>
      <c r="J5" s="48" t="s">
        <v>31</v>
      </c>
      <c r="K5" s="48" t="s">
        <v>31</v>
      </c>
      <c r="L5" s="48" t="s">
        <v>31</v>
      </c>
      <c r="M5" s="48" t="s">
        <v>31</v>
      </c>
      <c r="N5" s="48" t="s">
        <v>31</v>
      </c>
      <c r="O5" s="48" t="s">
        <v>31</v>
      </c>
      <c r="P5" s="48" t="s">
        <v>31</v>
      </c>
      <c r="Q5" s="48" t="s">
        <v>31</v>
      </c>
      <c r="R5" s="48" t="s">
        <v>31</v>
      </c>
      <c r="S5" s="48" t="s">
        <v>31</v>
      </c>
      <c r="T5" s="48" t="s">
        <v>31</v>
      </c>
      <c r="U5" s="48" t="s">
        <v>31</v>
      </c>
      <c r="V5" s="48" t="s">
        <v>31</v>
      </c>
      <c r="W5" s="48" t="s">
        <v>31</v>
      </c>
      <c r="X5" s="48" t="s">
        <v>31</v>
      </c>
      <c r="Y5" s="48" t="s">
        <v>31</v>
      </c>
      <c r="Z5" s="48" t="s">
        <v>31</v>
      </c>
      <c r="AA5" s="48" t="s">
        <v>31</v>
      </c>
      <c r="AB5" s="48" t="s">
        <v>31</v>
      </c>
      <c r="AC5" s="48" t="s">
        <v>31</v>
      </c>
      <c r="AD5" s="48" t="s">
        <v>31</v>
      </c>
      <c r="AE5" s="48" t="s">
        <v>31</v>
      </c>
      <c r="AF5" s="48" t="s">
        <v>31</v>
      </c>
      <c r="AG5" s="48" t="s">
        <v>31</v>
      </c>
      <c r="AH5" s="48" t="s">
        <v>31</v>
      </c>
      <c r="AI5" s="48" t="s">
        <v>31</v>
      </c>
      <c r="AJ5" s="48" t="s">
        <v>31</v>
      </c>
      <c r="AK5" s="48" t="s">
        <v>31</v>
      </c>
      <c r="AL5" s="48" t="s">
        <v>31</v>
      </c>
      <c r="AM5" s="48" t="s">
        <v>31</v>
      </c>
    </row>
    <row r="6" spans="1:39" ht="13.5" thickBot="1" x14ac:dyDescent="0.3">
      <c r="A6" s="53"/>
      <c r="B6" s="51"/>
      <c r="C6" s="47"/>
      <c r="D6" s="47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</row>
    <row r="7" spans="1:39" s="31" customFormat="1" ht="17.25" customHeight="1" x14ac:dyDescent="0.2">
      <c r="A7" s="33">
        <v>1</v>
      </c>
      <c r="B7" s="34" t="s">
        <v>0</v>
      </c>
      <c r="C7" s="35" t="s">
        <v>1</v>
      </c>
      <c r="D7" s="36">
        <v>200000</v>
      </c>
      <c r="E7" s="37"/>
      <c r="F7" s="37"/>
      <c r="G7" s="37"/>
      <c r="H7" s="37"/>
      <c r="I7" s="37"/>
      <c r="J7" s="37"/>
      <c r="K7" s="37">
        <v>0</v>
      </c>
      <c r="L7" s="37"/>
      <c r="M7" s="37">
        <v>23000</v>
      </c>
      <c r="N7" s="37">
        <v>22000</v>
      </c>
      <c r="O7" s="37">
        <v>12000</v>
      </c>
      <c r="P7" s="37">
        <v>18000</v>
      </c>
      <c r="Q7" s="37">
        <v>20000</v>
      </c>
      <c r="R7" s="37">
        <v>0</v>
      </c>
      <c r="S7" s="37">
        <v>0</v>
      </c>
      <c r="T7" s="37">
        <v>30000</v>
      </c>
      <c r="U7" s="37">
        <v>0</v>
      </c>
      <c r="V7" s="37">
        <v>40000</v>
      </c>
      <c r="W7" s="37">
        <v>20000</v>
      </c>
      <c r="X7" s="37">
        <v>15000</v>
      </c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>
        <v>0</v>
      </c>
      <c r="AM7" s="54">
        <f>SUM(E7:AL7)</f>
        <v>200000</v>
      </c>
    </row>
    <row r="8" spans="1:39" s="31" customFormat="1" ht="15.75" customHeight="1" x14ac:dyDescent="0.2">
      <c r="A8" s="6">
        <v>2</v>
      </c>
      <c r="B8" s="7" t="s">
        <v>2</v>
      </c>
      <c r="C8" s="30" t="s">
        <v>1</v>
      </c>
      <c r="D8" s="8">
        <v>1250000</v>
      </c>
      <c r="E8" s="9"/>
      <c r="F8" s="9"/>
      <c r="G8" s="9"/>
      <c r="H8" s="9"/>
      <c r="I8" s="9"/>
      <c r="J8" s="9"/>
      <c r="K8" s="9"/>
      <c r="L8" s="9"/>
      <c r="M8" s="9">
        <v>195000</v>
      </c>
      <c r="N8" s="9">
        <v>155000</v>
      </c>
      <c r="O8" s="9">
        <v>110000</v>
      </c>
      <c r="P8" s="9">
        <v>120000</v>
      </c>
      <c r="Q8" s="9">
        <v>130000</v>
      </c>
      <c r="R8" s="9">
        <v>0</v>
      </c>
      <c r="S8" s="9">
        <v>0</v>
      </c>
      <c r="T8" s="9">
        <v>170000</v>
      </c>
      <c r="U8" s="9">
        <v>0</v>
      </c>
      <c r="V8" s="9">
        <v>190000</v>
      </c>
      <c r="W8" s="9">
        <v>80000</v>
      </c>
      <c r="X8" s="9">
        <v>100000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54">
        <f t="shared" ref="AM8:AM23" si="0">SUM(E8:AL8)</f>
        <v>1250000</v>
      </c>
    </row>
    <row r="9" spans="1:39" s="31" customFormat="1" ht="38.25" x14ac:dyDescent="0.2">
      <c r="A9" s="6">
        <v>3</v>
      </c>
      <c r="B9" s="7" t="s">
        <v>3</v>
      </c>
      <c r="C9" s="30" t="s">
        <v>4</v>
      </c>
      <c r="D9" s="8">
        <v>120</v>
      </c>
      <c r="E9" s="9"/>
      <c r="F9" s="9"/>
      <c r="G9" s="9"/>
      <c r="H9" s="9"/>
      <c r="I9" s="9"/>
      <c r="J9" s="9"/>
      <c r="K9" s="9"/>
      <c r="L9" s="9"/>
      <c r="M9" s="9">
        <v>15</v>
      </c>
      <c r="N9" s="9">
        <v>13</v>
      </c>
      <c r="O9" s="9">
        <v>7</v>
      </c>
      <c r="P9" s="9">
        <v>7</v>
      </c>
      <c r="Q9" s="9">
        <v>17</v>
      </c>
      <c r="R9" s="9">
        <v>0</v>
      </c>
      <c r="S9" s="9">
        <v>0</v>
      </c>
      <c r="T9" s="9">
        <v>15</v>
      </c>
      <c r="U9" s="9">
        <v>0</v>
      </c>
      <c r="V9" s="9">
        <v>25</v>
      </c>
      <c r="W9" s="9">
        <v>15</v>
      </c>
      <c r="X9" s="9">
        <v>6</v>
      </c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54">
        <f t="shared" si="0"/>
        <v>120</v>
      </c>
    </row>
    <row r="10" spans="1:39" s="31" customFormat="1" ht="25.5" x14ac:dyDescent="0.2">
      <c r="A10" s="6">
        <v>4</v>
      </c>
      <c r="B10" s="7" t="s">
        <v>5</v>
      </c>
      <c r="C10" s="30" t="s">
        <v>1</v>
      </c>
      <c r="D10" s="8">
        <v>200000</v>
      </c>
      <c r="E10" s="9"/>
      <c r="F10" s="9"/>
      <c r="G10" s="9"/>
      <c r="H10" s="9"/>
      <c r="I10" s="9"/>
      <c r="J10" s="9"/>
      <c r="K10" s="9"/>
      <c r="L10" s="9"/>
      <c r="M10" s="9">
        <v>23000</v>
      </c>
      <c r="N10" s="9">
        <v>22000</v>
      </c>
      <c r="O10" s="9">
        <v>12000</v>
      </c>
      <c r="P10" s="9">
        <v>18000</v>
      </c>
      <c r="Q10" s="9">
        <v>20000</v>
      </c>
      <c r="R10" s="9">
        <v>0</v>
      </c>
      <c r="S10" s="9">
        <v>0</v>
      </c>
      <c r="T10" s="9">
        <v>30000</v>
      </c>
      <c r="U10" s="9">
        <v>0</v>
      </c>
      <c r="V10" s="9">
        <v>40000</v>
      </c>
      <c r="W10" s="9">
        <v>20000</v>
      </c>
      <c r="X10" s="9">
        <v>15000</v>
      </c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54">
        <f t="shared" si="0"/>
        <v>200000</v>
      </c>
    </row>
    <row r="11" spans="1:39" s="31" customFormat="1" ht="25.5" x14ac:dyDescent="0.2">
      <c r="A11" s="6">
        <v>5</v>
      </c>
      <c r="B11" s="7" t="s">
        <v>7</v>
      </c>
      <c r="C11" s="30" t="s">
        <v>1</v>
      </c>
      <c r="D11" s="8">
        <v>1250000</v>
      </c>
      <c r="E11" s="9"/>
      <c r="F11" s="9"/>
      <c r="G11" s="9"/>
      <c r="H11" s="9"/>
      <c r="I11" s="9"/>
      <c r="J11" s="9"/>
      <c r="K11" s="9"/>
      <c r="L11" s="9"/>
      <c r="M11" s="9">
        <v>195000</v>
      </c>
      <c r="N11" s="9">
        <v>155000</v>
      </c>
      <c r="O11" s="9">
        <v>110000</v>
      </c>
      <c r="P11" s="9">
        <v>120000</v>
      </c>
      <c r="Q11" s="9">
        <v>130000</v>
      </c>
      <c r="R11" s="9">
        <v>0</v>
      </c>
      <c r="S11" s="9">
        <v>0</v>
      </c>
      <c r="T11" s="9">
        <v>170000</v>
      </c>
      <c r="U11" s="9">
        <v>0</v>
      </c>
      <c r="V11" s="9">
        <v>190000</v>
      </c>
      <c r="W11" s="9">
        <v>80000</v>
      </c>
      <c r="X11" s="9">
        <v>100000</v>
      </c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54">
        <f t="shared" si="0"/>
        <v>1250000</v>
      </c>
    </row>
    <row r="12" spans="1:39" s="31" customFormat="1" ht="66" customHeight="1" x14ac:dyDescent="0.2">
      <c r="A12" s="6">
        <v>6</v>
      </c>
      <c r="B12" s="11" t="s">
        <v>8</v>
      </c>
      <c r="C12" s="30" t="s">
        <v>6</v>
      </c>
      <c r="D12" s="8">
        <v>57</v>
      </c>
      <c r="E12" s="9"/>
      <c r="F12" s="9"/>
      <c r="G12" s="9"/>
      <c r="H12" s="9"/>
      <c r="I12" s="9"/>
      <c r="J12" s="9"/>
      <c r="K12" s="9"/>
      <c r="L12" s="9"/>
      <c r="M12" s="9">
        <v>14</v>
      </c>
      <c r="N12" s="10">
        <v>9</v>
      </c>
      <c r="O12" s="9"/>
      <c r="P12" s="9"/>
      <c r="Q12" s="9"/>
      <c r="R12" s="9"/>
      <c r="S12" s="9"/>
      <c r="T12" s="9"/>
      <c r="U12" s="9"/>
      <c r="V12" s="9">
        <v>17</v>
      </c>
      <c r="W12" s="9">
        <v>10</v>
      </c>
      <c r="X12" s="9">
        <v>7</v>
      </c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54">
        <f t="shared" si="0"/>
        <v>57</v>
      </c>
    </row>
    <row r="13" spans="1:39" s="31" customFormat="1" ht="39" customHeight="1" x14ac:dyDescent="0.25">
      <c r="A13" s="6">
        <v>7</v>
      </c>
      <c r="B13" s="12" t="s">
        <v>9</v>
      </c>
      <c r="C13" s="30" t="s">
        <v>10</v>
      </c>
      <c r="D13" s="8">
        <v>3000</v>
      </c>
      <c r="E13" s="9"/>
      <c r="F13" s="9">
        <v>1000</v>
      </c>
      <c r="G13" s="9"/>
      <c r="H13" s="9"/>
      <c r="I13" s="9">
        <v>1000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>
        <v>1000</v>
      </c>
      <c r="AA13" s="9"/>
      <c r="AB13" s="9"/>
      <c r="AC13" s="9"/>
      <c r="AD13" s="9"/>
      <c r="AE13" s="9"/>
      <c r="AF13" s="9"/>
      <c r="AG13" s="10"/>
      <c r="AH13" s="9"/>
      <c r="AI13" s="9"/>
      <c r="AJ13" s="9"/>
      <c r="AK13" s="9"/>
      <c r="AL13" s="9"/>
      <c r="AM13" s="54">
        <f t="shared" si="0"/>
        <v>3000</v>
      </c>
    </row>
    <row r="14" spans="1:39" s="31" customFormat="1" ht="31.5" customHeight="1" x14ac:dyDescent="0.2">
      <c r="A14" s="6">
        <v>8</v>
      </c>
      <c r="B14" s="13" t="s">
        <v>11</v>
      </c>
      <c r="C14" s="30" t="s">
        <v>10</v>
      </c>
      <c r="D14" s="8">
        <v>1000</v>
      </c>
      <c r="E14" s="9">
        <v>250</v>
      </c>
      <c r="F14" s="9"/>
      <c r="G14" s="9">
        <v>250</v>
      </c>
      <c r="H14" s="9"/>
      <c r="I14" s="9">
        <v>0</v>
      </c>
      <c r="J14" s="9"/>
      <c r="K14" s="9"/>
      <c r="L14" s="9"/>
      <c r="M14" s="9">
        <v>250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>
        <v>250</v>
      </c>
      <c r="AM14" s="54">
        <f t="shared" si="0"/>
        <v>1000</v>
      </c>
    </row>
    <row r="15" spans="1:39" s="31" customFormat="1" ht="28.5" customHeight="1" x14ac:dyDescent="0.2">
      <c r="A15" s="6">
        <v>9</v>
      </c>
      <c r="B15" s="14" t="s">
        <v>12</v>
      </c>
      <c r="C15" s="30" t="s">
        <v>10</v>
      </c>
      <c r="D15" s="8">
        <v>200</v>
      </c>
      <c r="E15" s="9">
        <v>50</v>
      </c>
      <c r="F15" s="9">
        <v>50</v>
      </c>
      <c r="G15" s="9"/>
      <c r="H15" s="9"/>
      <c r="I15" s="9"/>
      <c r="J15" s="9"/>
      <c r="K15" s="9"/>
      <c r="L15" s="9"/>
      <c r="M15" s="9">
        <v>50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>
        <v>50</v>
      </c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54">
        <f t="shared" si="0"/>
        <v>200</v>
      </c>
    </row>
    <row r="16" spans="1:39" s="31" customFormat="1" ht="31.5" customHeight="1" x14ac:dyDescent="0.2">
      <c r="A16" s="6">
        <v>10</v>
      </c>
      <c r="B16" s="27" t="s">
        <v>13</v>
      </c>
      <c r="C16" s="30" t="s">
        <v>10</v>
      </c>
      <c r="D16" s="8">
        <v>70</v>
      </c>
      <c r="E16" s="9">
        <v>7</v>
      </c>
      <c r="F16" s="9"/>
      <c r="G16" s="9">
        <v>3</v>
      </c>
      <c r="H16" s="9">
        <v>5</v>
      </c>
      <c r="I16" s="9"/>
      <c r="J16" s="9"/>
      <c r="K16" s="9"/>
      <c r="L16" s="9">
        <v>3</v>
      </c>
      <c r="M16" s="9">
        <v>7</v>
      </c>
      <c r="N16" s="9"/>
      <c r="O16" s="9"/>
      <c r="P16" s="9">
        <v>3</v>
      </c>
      <c r="Q16" s="9">
        <v>2</v>
      </c>
      <c r="R16" s="9"/>
      <c r="S16" s="9">
        <v>2</v>
      </c>
      <c r="T16" s="9"/>
      <c r="U16" s="9">
        <v>5</v>
      </c>
      <c r="V16" s="9">
        <v>7</v>
      </c>
      <c r="W16" s="9">
        <v>5</v>
      </c>
      <c r="X16" s="9">
        <v>4</v>
      </c>
      <c r="Y16" s="9">
        <v>3</v>
      </c>
      <c r="Z16" s="9"/>
      <c r="AA16" s="9">
        <v>4</v>
      </c>
      <c r="AB16" s="9"/>
      <c r="AC16" s="9"/>
      <c r="AD16" s="9"/>
      <c r="AE16" s="9">
        <v>3</v>
      </c>
      <c r="AF16" s="9"/>
      <c r="AG16" s="9">
        <v>5</v>
      </c>
      <c r="AH16" s="9"/>
      <c r="AI16" s="9"/>
      <c r="AJ16" s="9"/>
      <c r="AK16" s="9"/>
      <c r="AL16" s="9">
        <v>2</v>
      </c>
      <c r="AM16" s="54">
        <f t="shared" si="0"/>
        <v>70</v>
      </c>
    </row>
    <row r="17" spans="1:39" s="31" customFormat="1" ht="19.5" customHeight="1" x14ac:dyDescent="0.2">
      <c r="A17" s="6">
        <v>11</v>
      </c>
      <c r="B17" s="27" t="s">
        <v>26</v>
      </c>
      <c r="C17" s="30" t="s">
        <v>14</v>
      </c>
      <c r="D17" s="8">
        <v>65</v>
      </c>
      <c r="E17" s="9"/>
      <c r="F17" s="9">
        <v>10</v>
      </c>
      <c r="G17" s="9"/>
      <c r="H17" s="9"/>
      <c r="I17" s="9"/>
      <c r="J17" s="9"/>
      <c r="K17" s="9">
        <v>5</v>
      </c>
      <c r="L17" s="9"/>
      <c r="M17" s="9">
        <v>10</v>
      </c>
      <c r="N17" s="9"/>
      <c r="O17" s="9"/>
      <c r="P17" s="9"/>
      <c r="Q17" s="9"/>
      <c r="R17" s="9"/>
      <c r="S17" s="9"/>
      <c r="T17" s="9"/>
      <c r="U17" s="9"/>
      <c r="V17" s="9">
        <v>10</v>
      </c>
      <c r="W17" s="9"/>
      <c r="X17" s="9">
        <v>10</v>
      </c>
      <c r="Y17" s="9"/>
      <c r="Z17" s="9"/>
      <c r="AA17" s="9"/>
      <c r="AB17" s="9"/>
      <c r="AC17" s="9"/>
      <c r="AD17" s="9"/>
      <c r="AE17" s="9">
        <v>10</v>
      </c>
      <c r="AF17" s="9"/>
      <c r="AG17" s="9">
        <v>10</v>
      </c>
      <c r="AH17" s="9"/>
      <c r="AI17" s="9"/>
      <c r="AJ17" s="9"/>
      <c r="AK17" s="9"/>
      <c r="AL17" s="9"/>
      <c r="AM17" s="54">
        <f t="shared" si="0"/>
        <v>65</v>
      </c>
    </row>
    <row r="18" spans="1:39" s="31" customFormat="1" ht="29.25" customHeight="1" x14ac:dyDescent="0.2">
      <c r="A18" s="6">
        <v>12</v>
      </c>
      <c r="B18" s="27" t="s">
        <v>15</v>
      </c>
      <c r="C18" s="30" t="s">
        <v>16</v>
      </c>
      <c r="D18" s="8">
        <v>23</v>
      </c>
      <c r="E18" s="9">
        <v>1</v>
      </c>
      <c r="F18" s="9">
        <v>2</v>
      </c>
      <c r="G18" s="9"/>
      <c r="H18" s="9">
        <v>2</v>
      </c>
      <c r="I18" s="9"/>
      <c r="J18" s="9">
        <v>2</v>
      </c>
      <c r="K18" s="9"/>
      <c r="L18" s="9">
        <v>2</v>
      </c>
      <c r="M18" s="9"/>
      <c r="N18" s="9"/>
      <c r="O18" s="9"/>
      <c r="P18" s="9"/>
      <c r="Q18" s="9">
        <v>2</v>
      </c>
      <c r="R18" s="9"/>
      <c r="S18" s="9"/>
      <c r="T18" s="9"/>
      <c r="U18" s="9">
        <v>2</v>
      </c>
      <c r="V18" s="9">
        <v>2</v>
      </c>
      <c r="W18" s="9">
        <v>1</v>
      </c>
      <c r="X18" s="9">
        <v>1</v>
      </c>
      <c r="Y18" s="9"/>
      <c r="Z18" s="9"/>
      <c r="AA18" s="9">
        <v>2</v>
      </c>
      <c r="AB18" s="9"/>
      <c r="AC18" s="9"/>
      <c r="AD18" s="9"/>
      <c r="AE18" s="9">
        <v>1</v>
      </c>
      <c r="AF18" s="9"/>
      <c r="AG18" s="9">
        <v>3</v>
      </c>
      <c r="AH18" s="9"/>
      <c r="AI18" s="9"/>
      <c r="AJ18" s="9"/>
      <c r="AK18" s="9"/>
      <c r="AL18" s="9"/>
      <c r="AM18" s="54">
        <f t="shared" si="0"/>
        <v>23</v>
      </c>
    </row>
    <row r="19" spans="1:39" s="31" customFormat="1" ht="26.25" customHeight="1" x14ac:dyDescent="0.2">
      <c r="A19" s="6">
        <v>13</v>
      </c>
      <c r="B19" s="13" t="s">
        <v>17</v>
      </c>
      <c r="C19" s="29" t="s">
        <v>6</v>
      </c>
      <c r="D19" s="15">
        <v>160</v>
      </c>
      <c r="E19" s="9">
        <v>7</v>
      </c>
      <c r="F19" s="9"/>
      <c r="G19" s="9"/>
      <c r="H19" s="9">
        <v>7</v>
      </c>
      <c r="I19" s="9"/>
      <c r="J19" s="9">
        <v>4</v>
      </c>
      <c r="K19" s="9"/>
      <c r="L19" s="9">
        <v>8</v>
      </c>
      <c r="M19" s="9">
        <v>7</v>
      </c>
      <c r="N19" s="9">
        <v>4</v>
      </c>
      <c r="O19" s="9">
        <v>3</v>
      </c>
      <c r="P19" s="9"/>
      <c r="Q19" s="9"/>
      <c r="R19" s="9">
        <v>13</v>
      </c>
      <c r="S19" s="9">
        <v>7</v>
      </c>
      <c r="T19" s="9">
        <v>5</v>
      </c>
      <c r="U19" s="9">
        <v>8</v>
      </c>
      <c r="V19" s="9">
        <v>12</v>
      </c>
      <c r="W19" s="9">
        <v>6</v>
      </c>
      <c r="X19" s="9"/>
      <c r="Y19" s="9">
        <v>16</v>
      </c>
      <c r="Z19" s="9"/>
      <c r="AA19" s="9">
        <v>6</v>
      </c>
      <c r="AB19" s="9"/>
      <c r="AC19" s="9">
        <v>9</v>
      </c>
      <c r="AD19" s="9">
        <v>6</v>
      </c>
      <c r="AE19" s="9">
        <v>6</v>
      </c>
      <c r="AF19" s="9">
        <v>4</v>
      </c>
      <c r="AG19" s="9">
        <v>6</v>
      </c>
      <c r="AH19" s="9">
        <v>3</v>
      </c>
      <c r="AI19" s="9">
        <v>5</v>
      </c>
      <c r="AJ19" s="9">
        <v>0</v>
      </c>
      <c r="AK19" s="9">
        <v>3</v>
      </c>
      <c r="AL19" s="9">
        <v>5</v>
      </c>
      <c r="AM19" s="54">
        <f t="shared" si="0"/>
        <v>160</v>
      </c>
    </row>
    <row r="20" spans="1:39" s="31" customFormat="1" ht="36.75" customHeight="1" x14ac:dyDescent="0.2">
      <c r="A20" s="6">
        <v>14</v>
      </c>
      <c r="B20" s="13" t="s">
        <v>18</v>
      </c>
      <c r="C20" s="30" t="s">
        <v>19</v>
      </c>
      <c r="D20" s="15">
        <v>320</v>
      </c>
      <c r="E20" s="9">
        <v>14</v>
      </c>
      <c r="F20" s="9"/>
      <c r="G20" s="9"/>
      <c r="H20" s="9">
        <v>14</v>
      </c>
      <c r="I20" s="9"/>
      <c r="J20" s="9">
        <v>8</v>
      </c>
      <c r="K20" s="9"/>
      <c r="L20" s="9">
        <v>16</v>
      </c>
      <c r="M20" s="9">
        <v>14</v>
      </c>
      <c r="N20" s="9">
        <v>8</v>
      </c>
      <c r="O20" s="9">
        <v>6</v>
      </c>
      <c r="P20" s="9"/>
      <c r="Q20" s="9"/>
      <c r="R20" s="9">
        <v>26</v>
      </c>
      <c r="S20" s="9">
        <v>14</v>
      </c>
      <c r="T20" s="9">
        <v>10</v>
      </c>
      <c r="U20" s="9">
        <v>16</v>
      </c>
      <c r="V20" s="9">
        <v>24</v>
      </c>
      <c r="W20" s="9">
        <v>12</v>
      </c>
      <c r="X20" s="9"/>
      <c r="Y20" s="9">
        <v>32</v>
      </c>
      <c r="Z20" s="9">
        <v>0</v>
      </c>
      <c r="AA20" s="9">
        <v>12</v>
      </c>
      <c r="AB20" s="9"/>
      <c r="AC20" s="9">
        <v>18</v>
      </c>
      <c r="AD20" s="9">
        <v>12</v>
      </c>
      <c r="AE20" s="9">
        <v>12</v>
      </c>
      <c r="AF20" s="9">
        <v>8</v>
      </c>
      <c r="AG20" s="9">
        <v>12</v>
      </c>
      <c r="AH20" s="9">
        <v>6</v>
      </c>
      <c r="AI20" s="9">
        <v>10</v>
      </c>
      <c r="AJ20" s="9"/>
      <c r="AK20" s="9">
        <v>6</v>
      </c>
      <c r="AL20" s="9">
        <v>10</v>
      </c>
      <c r="AM20" s="54">
        <f t="shared" si="0"/>
        <v>320</v>
      </c>
    </row>
    <row r="21" spans="1:39" s="31" customFormat="1" ht="16.5" customHeight="1" x14ac:dyDescent="0.2">
      <c r="A21" s="6">
        <v>15</v>
      </c>
      <c r="B21" s="28" t="s">
        <v>20</v>
      </c>
      <c r="C21" s="32" t="s">
        <v>21</v>
      </c>
      <c r="D21" s="17">
        <v>20800</v>
      </c>
      <c r="E21" s="18">
        <f>E19*130</f>
        <v>910</v>
      </c>
      <c r="F21" s="18"/>
      <c r="G21" s="18"/>
      <c r="H21" s="18">
        <f>H19*130</f>
        <v>910</v>
      </c>
      <c r="I21" s="18"/>
      <c r="J21" s="18">
        <f>J19*130</f>
        <v>520</v>
      </c>
      <c r="K21" s="18"/>
      <c r="L21" s="18">
        <f>L19*130</f>
        <v>1040</v>
      </c>
      <c r="M21" s="18">
        <f>M19*130</f>
        <v>910</v>
      </c>
      <c r="N21" s="18">
        <f>N19*130</f>
        <v>520</v>
      </c>
      <c r="O21" s="18">
        <f>O19*130</f>
        <v>390</v>
      </c>
      <c r="P21" s="18"/>
      <c r="Q21" s="18"/>
      <c r="R21" s="18">
        <f>R19*130</f>
        <v>1690</v>
      </c>
      <c r="S21" s="18">
        <f>S19*130</f>
        <v>910</v>
      </c>
      <c r="T21" s="18">
        <f>T19*130</f>
        <v>650</v>
      </c>
      <c r="U21" s="18">
        <f>U19*130</f>
        <v>1040</v>
      </c>
      <c r="V21" s="18">
        <f>V19*130</f>
        <v>1560</v>
      </c>
      <c r="W21" s="18">
        <f>W19*130</f>
        <v>780</v>
      </c>
      <c r="X21" s="18"/>
      <c r="Y21" s="18">
        <f>Y19*130</f>
        <v>2080</v>
      </c>
      <c r="Z21" s="18"/>
      <c r="AA21" s="18">
        <f>AA19*130</f>
        <v>780</v>
      </c>
      <c r="AB21" s="18"/>
      <c r="AC21" s="18">
        <f>AC19*130</f>
        <v>1170</v>
      </c>
      <c r="AD21" s="18">
        <f>AD19*130</f>
        <v>780</v>
      </c>
      <c r="AE21" s="18">
        <f>AE19*130</f>
        <v>780</v>
      </c>
      <c r="AF21" s="18">
        <f>AF19*130</f>
        <v>520</v>
      </c>
      <c r="AG21" s="18">
        <f>AG19*130</f>
        <v>780</v>
      </c>
      <c r="AH21" s="18">
        <f>AH19*130</f>
        <v>390</v>
      </c>
      <c r="AI21" s="18">
        <f>AI19*130</f>
        <v>650</v>
      </c>
      <c r="AJ21" s="18"/>
      <c r="AK21" s="18">
        <f>AK19*130</f>
        <v>390</v>
      </c>
      <c r="AL21" s="18">
        <f>AL19*130</f>
        <v>650</v>
      </c>
      <c r="AM21" s="54">
        <f t="shared" si="0"/>
        <v>20800</v>
      </c>
    </row>
    <row r="22" spans="1:39" s="31" customFormat="1" ht="24" customHeight="1" x14ac:dyDescent="0.2">
      <c r="A22" s="19">
        <v>16</v>
      </c>
      <c r="B22" s="16" t="s">
        <v>23</v>
      </c>
      <c r="C22" s="32" t="s">
        <v>24</v>
      </c>
      <c r="D22" s="20">
        <v>1</v>
      </c>
      <c r="E22" s="18">
        <v>1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54">
        <f t="shared" si="0"/>
        <v>1</v>
      </c>
    </row>
    <row r="23" spans="1:39" s="31" customFormat="1" ht="14.25" customHeight="1" x14ac:dyDescent="0.2">
      <c r="A23" s="19">
        <v>17</v>
      </c>
      <c r="B23" s="16" t="s">
        <v>22</v>
      </c>
      <c r="C23" s="32" t="s">
        <v>25</v>
      </c>
      <c r="D23" s="17">
        <v>1</v>
      </c>
      <c r="E23" s="18">
        <v>1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54">
        <f t="shared" si="0"/>
        <v>1</v>
      </c>
    </row>
    <row r="25" spans="1:39" x14ac:dyDescent="0.25">
      <c r="D25" s="26"/>
    </row>
  </sheetData>
  <mergeCells count="41">
    <mergeCell ref="AM5:AM6"/>
    <mergeCell ref="B4:B6"/>
    <mergeCell ref="A4:A6"/>
    <mergeCell ref="C4:C6"/>
    <mergeCell ref="D4:D6"/>
    <mergeCell ref="AK5:AK6"/>
    <mergeCell ref="AL5:AL6"/>
    <mergeCell ref="AF5:AF6"/>
    <mergeCell ref="AG5:AG6"/>
    <mergeCell ref="AH5:AH6"/>
    <mergeCell ref="AC5:AC6"/>
    <mergeCell ref="AD5:AD6"/>
    <mergeCell ref="AE5:AE6"/>
    <mergeCell ref="Z5:Z6"/>
    <mergeCell ref="AA5:AA6"/>
    <mergeCell ref="AB5:AB6"/>
    <mergeCell ref="W5:W6"/>
    <mergeCell ref="X5:X6"/>
    <mergeCell ref="Y5:Y6"/>
    <mergeCell ref="T5:T6"/>
    <mergeCell ref="U5:U6"/>
    <mergeCell ref="V5:V6"/>
    <mergeCell ref="Q5:Q6"/>
    <mergeCell ref="R5:R6"/>
    <mergeCell ref="S5:S6"/>
    <mergeCell ref="N5:N6"/>
    <mergeCell ref="O5:O6"/>
    <mergeCell ref="P5:P6"/>
    <mergeCell ref="K5:K6"/>
    <mergeCell ref="L5:L6"/>
    <mergeCell ref="M5:M6"/>
    <mergeCell ref="H5:H6"/>
    <mergeCell ref="I5:I6"/>
    <mergeCell ref="J5:J6"/>
    <mergeCell ref="E5:E6"/>
    <mergeCell ref="F5:F6"/>
    <mergeCell ref="G5:G6"/>
    <mergeCell ref="AI5:AI6"/>
    <mergeCell ref="AJ5:AJ6"/>
    <mergeCell ref="A1:AM1"/>
    <mergeCell ref="A2:AM2"/>
  </mergeCells>
  <pageMargins left="0.7" right="0.7" top="0.75" bottom="0.75" header="0.3" footer="0.3"/>
  <pageSetup orientation="portrait" horizontalDpi="4294967295" verticalDpi="4294967295" r:id="rId1"/>
  <ignoredErrors>
    <ignoredError sqref="AM7:AM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Livestock Plan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Afzal</dc:creator>
  <cp:lastModifiedBy>nhlp</cp:lastModifiedBy>
  <dcterms:created xsi:type="dcterms:W3CDTF">2019-09-08T09:29:07Z</dcterms:created>
  <dcterms:modified xsi:type="dcterms:W3CDTF">2019-12-10T05:49:02Z</dcterms:modified>
</cp:coreProperties>
</file>