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85" windowHeight="7590" activeTab="0"/>
  </bookViews>
  <sheets>
    <sheet name="پلان ۱۳۹۷ (۲۰۱۸)" sheetId="1" r:id="rId1"/>
  </sheets>
  <definedNames>
    <definedName name="_xlnm.Print_Titles" localSheetId="0">'پلان ۱۳۹۷ (۲۰۱۸)'!$A:$D,'پلان ۱۳۹۷ (۲۰۱۸)'!$3:$5</definedName>
  </definedNames>
  <calcPr fullCalcOnLoad="1"/>
</workbook>
</file>

<file path=xl/sharedStrings.xml><?xml version="1.0" encoding="utf-8"?>
<sst xmlns="http://schemas.openxmlformats.org/spreadsheetml/2006/main" count="120" uniqueCount="79">
  <si>
    <t>PVOs</t>
  </si>
  <si>
    <t>Farm</t>
  </si>
  <si>
    <t>VFU</t>
  </si>
  <si>
    <t>FEA</t>
  </si>
  <si>
    <t>Ben.</t>
  </si>
  <si>
    <t xml:space="preserve">VFUs </t>
  </si>
  <si>
    <t>HH</t>
  </si>
  <si>
    <t xml:space="preserve">District </t>
  </si>
  <si>
    <t>Package</t>
  </si>
  <si>
    <t>Dose</t>
  </si>
  <si>
    <t xml:space="preserve">Hatchery </t>
  </si>
  <si>
    <t xml:space="preserve">Ponds </t>
  </si>
  <si>
    <t xml:space="preserve">N0. </t>
  </si>
  <si>
    <t xml:space="preserve">Package </t>
  </si>
  <si>
    <t>واکسین بروسلوز برای حیوانات بزرگ</t>
  </si>
  <si>
    <t>واکسین بروسلوز برای گوسفند و بزها</t>
  </si>
  <si>
    <t>فیس واکسین برای VFUs بخاطراشتراک در کمپاین واکسین برای حیوانات بزرگ</t>
  </si>
  <si>
    <t>فیس واکسین برای VFUs بخاطراشتراک در کمپاین واکسین برای حیوانات کوچک (گوسفند و بز)</t>
  </si>
  <si>
    <t>حمایت از صنایع لبنیات خصوصی و اصلاح و بهتر سازی ساختمانها و تسهیلات موجوده در این عرصه</t>
  </si>
  <si>
    <t xml:space="preserve">قرارداد با VFUs برای انجام دادن خدمات ترویجی مالداری  (دایرکردن کورسهای اموزشی برای دهاقین ذکور) </t>
  </si>
  <si>
    <t>بسته های حمایوی برای مالدارن ذکور و اناث</t>
  </si>
  <si>
    <t xml:space="preserve">توزیع لوازم واکسین، کمپاین و تهیه مواد آگاهی دهی، تست موثریت واکسین بعد از تطبیق. نظارت و کورسهای آموزشی برای VFUs/PVOs </t>
  </si>
  <si>
    <t>قرارداد با VFUs برای برنامه تعهدات صحی ( کورسهای آموزشی، DRF, LSF و بسته جمع اوری سمپل ها و پرداخت هزینه ترانسپورت برای انتقال سمپل به اداره ولایتی.</t>
  </si>
  <si>
    <t>هزینه نظارت از PVOs ( کورس آموزشی، DSA، مصارف ترانسپورت و انتقال سمپل از ولایات به کابل) و همچنان مصارف تیلفونی کارمندان دولتی (PVOs )</t>
  </si>
  <si>
    <t>بسته های سمپل گیری، ریجنت های لابراتوار، وسایل مصرفی لابراتوار و بسته های آموزشی.</t>
  </si>
  <si>
    <t>توزیع بسته های مرغهای تخمی 30 قطعه ای در 10 ولایات کشور برای 10,000 خانواده</t>
  </si>
  <si>
    <t>توزیع بسته های مرغهای گوشتی 500 قطعه ای نیمه تجارتی برای 350 تن از خانمها در7 ولایات کشور (50 بسته در هر زون)</t>
  </si>
  <si>
    <t xml:space="preserve">احداث فارم چوچه کشی ماهی درولایات کنر و کندهار </t>
  </si>
  <si>
    <t>ایجاد 60 فارم ماهی پروری آب گرم در 3 ولایات کشور</t>
  </si>
  <si>
    <t>تهیه چوچه ماهی برای فارمهای ماهی پروری خصوصی که از قبل اعمار گردیده است</t>
  </si>
  <si>
    <t>زنبورداری (500 بسته) در 5 زون کشور</t>
  </si>
  <si>
    <t>بهبود وافزایش تولید حیوانات کوچک ونیشخوارکننده گان ( بزها)</t>
  </si>
  <si>
    <t>قرارداد با نماینده  های اناث ترویجی برای انجام دادن خدمات ترویجی مالداری (دایر نمودن کورسهای اموزشی برای دهاقین اناث)</t>
  </si>
  <si>
    <t>توزیع بسته های مرغهای تخمی 100 قطعه ای نیمه تجارتی برای 2,000 خانم های بی بضاعت در هشت 8 ولایات کشور</t>
  </si>
  <si>
    <t>توزیع بسته های مرغهای گوشتی 5,000 قطعه ای برای 25 نفرسرمایه گذار در 5 ولایات کشور</t>
  </si>
  <si>
    <t>احیای مجدد فارم های کوچک ماهی پروری موجوده</t>
  </si>
  <si>
    <t>بسته</t>
  </si>
  <si>
    <t>کابل</t>
  </si>
  <si>
    <t>کاپیسا</t>
  </si>
  <si>
    <t>پروان</t>
  </si>
  <si>
    <t>لوګر</t>
  </si>
  <si>
    <t>پنجشیر</t>
  </si>
  <si>
    <t>بامیان</t>
  </si>
  <si>
    <t>دایکندی</t>
  </si>
  <si>
    <t>پکتیا</t>
  </si>
  <si>
    <t>بلخ</t>
  </si>
  <si>
    <t>جوزجان</t>
  </si>
  <si>
    <t>سرپل</t>
  </si>
  <si>
    <t>سمنګان</t>
  </si>
  <si>
    <t>بغلان</t>
  </si>
  <si>
    <t>بدخشان</t>
  </si>
  <si>
    <t>تخار</t>
  </si>
  <si>
    <t>فاریاب</t>
  </si>
  <si>
    <t>کندز</t>
  </si>
  <si>
    <t>ننګرهار</t>
  </si>
  <si>
    <t>کونړ</t>
  </si>
  <si>
    <t>لغمان</t>
  </si>
  <si>
    <t>هرات</t>
  </si>
  <si>
    <t>غور</t>
  </si>
  <si>
    <t>خوست</t>
  </si>
  <si>
    <t>غزنی</t>
  </si>
  <si>
    <t>وردک</t>
  </si>
  <si>
    <t>بادغیس</t>
  </si>
  <si>
    <t>هلمند</t>
  </si>
  <si>
    <t>زابل</t>
  </si>
  <si>
    <t>کندهار</t>
  </si>
  <si>
    <t>نیمروز</t>
  </si>
  <si>
    <t>فراه</t>
  </si>
  <si>
    <t>ارزګان</t>
  </si>
  <si>
    <t>نورستان</t>
  </si>
  <si>
    <t>پکتیکا</t>
  </si>
  <si>
    <t>واحد</t>
  </si>
  <si>
    <t>مقدار تعین شده</t>
  </si>
  <si>
    <t>پلان</t>
  </si>
  <si>
    <t>فعالیت ها</t>
  </si>
  <si>
    <t>شماره</t>
  </si>
  <si>
    <t>مجموع</t>
  </si>
  <si>
    <t xml:space="preserve">               پلان سال ۱۳۹۷ بخش مالداری</t>
  </si>
  <si>
    <t xml:space="preserve">           وزارت زراعت، پروژه ملی باغداری و مالداری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</si>
</sst>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\ h:mm;@"/>
    <numFmt numFmtId="165" formatCode="#,##0.0\ _€"/>
    <numFmt numFmtId="166" formatCode="#,##0\ _€"/>
    <numFmt numFmtId="167" formatCode="_(* #,##0_);_(* \(#,##0\);_(* &quot;-&quot;??_);_(@_)"/>
    <numFmt numFmtId="168" formatCode="#,##0.000_);\(#,##0.000\)"/>
    <numFmt numFmtId="169" formatCode="[$-409]dddd\,\ mmmm\ d\,\ yyyy"/>
    <numFmt numFmtId="170" formatCode="[$-409]h:mm:ss\ AM/PM"/>
    <numFmt numFmtId="171" formatCode="0.0"/>
    <numFmt numFmtId="172" formatCode="_(* #,##0.0_);_(* \(#,##0.0\);_(* &quot;-&quot;?_);_(@_)"/>
    <numFmt numFmtId="173" formatCode="_(* #,##0.000_);_(* \(#,##0.000\);_(* &quot;-&quot;???_);_(@_)"/>
    <numFmt numFmtId="174" formatCode="&quot;$&quot;#,##0.00"/>
    <numFmt numFmtId="175" formatCode="&quot;$&quot;#,##0.0"/>
    <numFmt numFmtId="176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81" applyFont="1" applyAlignment="1">
      <alignment vertical="top"/>
      <protection/>
    </xf>
    <xf numFmtId="0" fontId="2" fillId="0" borderId="0" xfId="81" applyFont="1" applyFill="1" applyAlignment="1">
      <alignment vertical="top"/>
      <protection/>
    </xf>
    <xf numFmtId="3" fontId="2" fillId="0" borderId="0" xfId="81" applyNumberFormat="1" applyFont="1" applyAlignment="1">
      <alignment vertical="top"/>
      <protection/>
    </xf>
    <xf numFmtId="0" fontId="2" fillId="0" borderId="0" xfId="81" applyFont="1" applyBorder="1" applyAlignment="1">
      <alignment vertical="top"/>
      <protection/>
    </xf>
    <xf numFmtId="0" fontId="3" fillId="0" borderId="0" xfId="81" applyFont="1" applyBorder="1" applyAlignment="1">
      <alignment vertical="top"/>
      <protection/>
    </xf>
    <xf numFmtId="0" fontId="2" fillId="0" borderId="0" xfId="81" applyFont="1" applyAlignment="1">
      <alignment horizontal="center" vertical="top"/>
      <protection/>
    </xf>
    <xf numFmtId="0" fontId="7" fillId="33" borderId="10" xfId="81" applyFont="1" applyFill="1" applyBorder="1" applyAlignment="1">
      <alignment horizontal="center" vertical="top"/>
      <protection/>
    </xf>
    <xf numFmtId="0" fontId="9" fillId="0" borderId="0" xfId="81" applyFont="1" applyAlignment="1">
      <alignment vertical="top"/>
      <protection/>
    </xf>
    <xf numFmtId="22" fontId="2" fillId="33" borderId="10" xfId="81" applyNumberFormat="1" applyFont="1" applyFill="1" applyBorder="1" applyAlignment="1">
      <alignment horizontal="center" vertical="top"/>
      <protection/>
    </xf>
    <xf numFmtId="167" fontId="7" fillId="33" borderId="10" xfId="42" applyNumberFormat="1" applyFont="1" applyFill="1" applyBorder="1" applyAlignment="1">
      <alignment horizontal="center" vertical="center"/>
    </xf>
    <xf numFmtId="167" fontId="7" fillId="33" borderId="10" xfId="42" applyNumberFormat="1" applyFont="1" applyFill="1" applyBorder="1" applyAlignment="1">
      <alignment horizontal="center" vertical="center" wrapText="1"/>
    </xf>
    <xf numFmtId="167" fontId="9" fillId="33" borderId="10" xfId="42" applyNumberFormat="1" applyFont="1" applyFill="1" applyBorder="1" applyAlignment="1">
      <alignment horizontal="center" vertical="center"/>
    </xf>
    <xf numFmtId="0" fontId="7" fillId="0" borderId="0" xfId="81" applyFont="1" applyAlignment="1">
      <alignment vertical="center"/>
      <protection/>
    </xf>
    <xf numFmtId="167" fontId="7" fillId="0" borderId="0" xfId="42" applyNumberFormat="1" applyFont="1" applyAlignment="1">
      <alignment vertical="center"/>
    </xf>
    <xf numFmtId="167" fontId="7" fillId="33" borderId="10" xfId="44" applyNumberFormat="1" applyFont="1" applyFill="1" applyBorder="1" applyAlignment="1">
      <alignment horizontal="center" vertical="center" wrapText="1"/>
    </xf>
    <xf numFmtId="167" fontId="7" fillId="33" borderId="10" xfId="44" applyNumberFormat="1" applyFont="1" applyFill="1" applyBorder="1" applyAlignment="1">
      <alignment horizontal="center" vertical="center"/>
    </xf>
    <xf numFmtId="0" fontId="7" fillId="33" borderId="10" xfId="81" applyFont="1" applyFill="1" applyBorder="1" applyAlignment="1">
      <alignment horizontal="right" vertical="top" wrapText="1"/>
      <protection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wrapText="1"/>
    </xf>
    <xf numFmtId="0" fontId="2" fillId="0" borderId="0" xfId="81" applyFont="1" applyAlignment="1">
      <alignment horizontal="right" vertical="top"/>
      <protection/>
    </xf>
    <xf numFmtId="1" fontId="7" fillId="33" borderId="10" xfId="42" applyNumberFormat="1" applyFont="1" applyFill="1" applyBorder="1" applyAlignment="1">
      <alignment horizontal="center" vertical="center"/>
    </xf>
    <xf numFmtId="0" fontId="10" fillId="33" borderId="10" xfId="81" applyFont="1" applyFill="1" applyBorder="1" applyAlignment="1">
      <alignment horizontal="center" vertical="center"/>
      <protection/>
    </xf>
    <xf numFmtId="0" fontId="2" fillId="33" borderId="10" xfId="81" applyFont="1" applyFill="1" applyBorder="1" applyAlignment="1">
      <alignment horizontal="center" vertical="center"/>
      <protection/>
    </xf>
    <xf numFmtId="0" fontId="7" fillId="33" borderId="10" xfId="81" applyFont="1" applyFill="1" applyBorder="1" applyAlignment="1">
      <alignment horizontal="center" vertical="center" wrapText="1"/>
      <protection/>
    </xf>
    <xf numFmtId="0" fontId="7" fillId="0" borderId="0" xfId="81" applyFont="1" applyAlignment="1">
      <alignment horizontal="center" vertical="center"/>
      <protection/>
    </xf>
    <xf numFmtId="0" fontId="2" fillId="33" borderId="0" xfId="81" applyFont="1" applyFill="1" applyBorder="1" applyAlignment="1">
      <alignment vertical="top"/>
      <protection/>
    </xf>
    <xf numFmtId="22" fontId="6" fillId="33" borderId="10" xfId="81" applyNumberFormat="1" applyFont="1" applyFill="1" applyBorder="1" applyAlignment="1">
      <alignment vertical="top"/>
      <protection/>
    </xf>
    <xf numFmtId="22" fontId="6" fillId="33" borderId="10" xfId="81" applyNumberFormat="1" applyFont="1" applyFill="1" applyBorder="1" applyAlignment="1">
      <alignment horizontal="center" vertical="center"/>
      <protection/>
    </xf>
    <xf numFmtId="22" fontId="8" fillId="33" borderId="10" xfId="81" applyNumberFormat="1" applyFont="1" applyFill="1" applyBorder="1" applyAlignment="1">
      <alignment vertical="top"/>
      <protection/>
    </xf>
    <xf numFmtId="0" fontId="2" fillId="34" borderId="10" xfId="81" applyFont="1" applyFill="1" applyBorder="1" applyAlignment="1">
      <alignment horizontal="center" vertical="center" wrapText="1"/>
      <protection/>
    </xf>
    <xf numFmtId="0" fontId="12" fillId="34" borderId="10" xfId="81" applyFont="1" applyFill="1" applyBorder="1" applyAlignment="1">
      <alignment horizontal="center" vertical="center" wrapText="1"/>
      <protection/>
    </xf>
    <xf numFmtId="0" fontId="3" fillId="34" borderId="10" xfId="81" applyFont="1" applyFill="1" applyBorder="1" applyAlignment="1">
      <alignment horizontal="center" vertical="center"/>
      <protection/>
    </xf>
    <xf numFmtId="0" fontId="9" fillId="34" borderId="11" xfId="81" applyFont="1" applyFill="1" applyBorder="1" applyAlignment="1">
      <alignment horizontal="center" vertical="center" wrapText="1"/>
      <protection/>
    </xf>
    <xf numFmtId="0" fontId="9" fillId="34" borderId="12" xfId="81" applyFont="1" applyFill="1" applyBorder="1" applyAlignment="1">
      <alignment horizontal="center" vertical="center" wrapText="1"/>
      <protection/>
    </xf>
    <xf numFmtId="0" fontId="13" fillId="0" borderId="0" xfId="81" applyFont="1" applyAlignment="1">
      <alignment horizontal="right" vertical="center" wrapText="1"/>
      <protection/>
    </xf>
    <xf numFmtId="0" fontId="11" fillId="34" borderId="10" xfId="81" applyFont="1" applyFill="1" applyBorder="1" applyAlignment="1">
      <alignment horizontal="center" vertical="center" wrapText="1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2 2" xfId="49"/>
    <cellStyle name="Comma 3 2 2 2" xfId="50"/>
    <cellStyle name="Comma 3 2 3" xfId="51"/>
    <cellStyle name="Comma 3 3" xfId="52"/>
    <cellStyle name="Comma 3 3 2" xfId="53"/>
    <cellStyle name="Comma 3 4" xfId="54"/>
    <cellStyle name="Comma 4" xfId="55"/>
    <cellStyle name="Comma 5" xfId="56"/>
    <cellStyle name="Comma 6" xfId="57"/>
    <cellStyle name="Comma 6 2" xfId="58"/>
    <cellStyle name="Comma 7" xfId="59"/>
    <cellStyle name="Comma 7 2" xfId="60"/>
    <cellStyle name="Comma 7 2 2" xfId="61"/>
    <cellStyle name="Comma 7 2 2 2" xfId="62"/>
    <cellStyle name="Comma 7 2 3" xfId="63"/>
    <cellStyle name="Comma 7 3" xfId="64"/>
    <cellStyle name="Comma 7 3 2" xfId="65"/>
    <cellStyle name="Comma 7 4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rmal 2" xfId="78"/>
    <cellStyle name="Normal 2 2" xfId="79"/>
    <cellStyle name="Normal 2 3" xfId="80"/>
    <cellStyle name="Normal 3" xfId="81"/>
    <cellStyle name="Normal 4" xfId="82"/>
    <cellStyle name="Normal 4 2" xfId="83"/>
    <cellStyle name="Normal 4 2 2" xfId="84"/>
    <cellStyle name="Normal 4 2 2 2" xfId="85"/>
    <cellStyle name="Normal 4 2 3" xfId="86"/>
    <cellStyle name="Normal 4 3" xfId="87"/>
    <cellStyle name="Normal 4 3 2" xfId="88"/>
    <cellStyle name="Normal 4 4" xfId="89"/>
    <cellStyle name="Normal 9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rightToLeft="1" tabSelected="1" zoomScalePageLayoutView="0" workbookViewId="0" topLeftCell="A1">
      <selection activeCell="D8" sqref="D8"/>
    </sheetView>
  </sheetViews>
  <sheetFormatPr defaultColWidth="9.140625" defaultRowHeight="12.75"/>
  <cols>
    <col min="1" max="1" width="6.421875" style="6" customWidth="1"/>
    <col min="2" max="2" width="46.28125" style="22" customWidth="1"/>
    <col min="3" max="3" width="7.7109375" style="27" customWidth="1"/>
    <col min="4" max="4" width="8.57421875" style="13" customWidth="1"/>
    <col min="5" max="5" width="6.8515625" style="3" customWidth="1"/>
    <col min="6" max="6" width="7.8515625" style="2" customWidth="1"/>
    <col min="7" max="7" width="7.421875" style="2" customWidth="1"/>
    <col min="8" max="8" width="6.57421875" style="2" customWidth="1"/>
    <col min="9" max="9" width="7.7109375" style="2" customWidth="1"/>
    <col min="10" max="10" width="7.00390625" style="2" customWidth="1"/>
    <col min="11" max="11" width="7.28125" style="2" customWidth="1"/>
    <col min="12" max="12" width="7.00390625" style="2" customWidth="1"/>
    <col min="13" max="13" width="9.8515625" style="2" bestFit="1" customWidth="1"/>
    <col min="14" max="14" width="8.7109375" style="2" customWidth="1"/>
    <col min="15" max="15" width="7.7109375" style="2" customWidth="1"/>
    <col min="16" max="16" width="8.28125" style="2" customWidth="1"/>
    <col min="17" max="17" width="9.00390625" style="2" customWidth="1"/>
    <col min="18" max="18" width="10.28125" style="2" customWidth="1"/>
    <col min="19" max="19" width="7.421875" style="2" customWidth="1"/>
    <col min="20" max="20" width="8.8515625" style="2" customWidth="1"/>
    <col min="21" max="21" width="7.7109375" style="2" customWidth="1"/>
    <col min="22" max="22" width="9.140625" style="2" customWidth="1"/>
    <col min="23" max="23" width="8.28125" style="2" customWidth="1"/>
    <col min="24" max="24" width="8.140625" style="2" customWidth="1"/>
    <col min="25" max="25" width="10.140625" style="2" customWidth="1"/>
    <col min="26" max="26" width="8.140625" style="1" customWidth="1"/>
    <col min="27" max="27" width="5.7109375" style="1" customWidth="1"/>
    <col min="28" max="28" width="7.421875" style="1" customWidth="1"/>
    <col min="29" max="29" width="7.28125" style="1" customWidth="1"/>
    <col min="30" max="30" width="8.28125" style="1" customWidth="1"/>
    <col min="31" max="31" width="8.00390625" style="1" customWidth="1"/>
    <col min="32" max="32" width="7.421875" style="1" customWidth="1"/>
    <col min="33" max="33" width="8.421875" style="1" customWidth="1"/>
    <col min="34" max="34" width="7.7109375" style="1" customWidth="1"/>
    <col min="35" max="35" width="9.00390625" style="1" bestFit="1" customWidth="1"/>
    <col min="36" max="36" width="9.00390625" style="1" customWidth="1"/>
    <col min="37" max="37" width="7.8515625" style="1" customWidth="1"/>
    <col min="38" max="38" width="8.28125" style="1" customWidth="1"/>
    <col min="39" max="39" width="11.00390625" style="8" customWidth="1"/>
    <col min="40" max="16384" width="9.140625" style="4" customWidth="1"/>
  </cols>
  <sheetData>
    <row r="1" spans="1:39" ht="20.25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20.25">
      <c r="A2" s="37" t="s">
        <v>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s="5" customFormat="1" ht="12.75">
      <c r="A3" s="9"/>
      <c r="B3" s="29"/>
      <c r="C3" s="30"/>
      <c r="D3" s="31"/>
      <c r="E3" s="25">
        <v>1</v>
      </c>
      <c r="F3" s="25">
        <v>2</v>
      </c>
      <c r="G3" s="25">
        <v>3</v>
      </c>
      <c r="H3" s="25">
        <v>4</v>
      </c>
      <c r="I3" s="25">
        <v>5</v>
      </c>
      <c r="J3" s="25">
        <v>6</v>
      </c>
      <c r="K3" s="25">
        <v>7</v>
      </c>
      <c r="L3" s="25">
        <v>8</v>
      </c>
      <c r="M3" s="25">
        <v>9</v>
      </c>
      <c r="N3" s="25">
        <v>10</v>
      </c>
      <c r="O3" s="25">
        <v>11</v>
      </c>
      <c r="P3" s="25">
        <v>12</v>
      </c>
      <c r="Q3" s="25">
        <v>13</v>
      </c>
      <c r="R3" s="25">
        <v>14</v>
      </c>
      <c r="S3" s="25">
        <v>15</v>
      </c>
      <c r="T3" s="25">
        <v>16</v>
      </c>
      <c r="U3" s="25">
        <v>17</v>
      </c>
      <c r="V3" s="25">
        <v>18</v>
      </c>
      <c r="W3" s="25">
        <v>19</v>
      </c>
      <c r="X3" s="25">
        <v>20</v>
      </c>
      <c r="Y3" s="25">
        <v>21</v>
      </c>
      <c r="Z3" s="25">
        <v>22</v>
      </c>
      <c r="AA3" s="25">
        <v>23</v>
      </c>
      <c r="AB3" s="25">
        <v>24</v>
      </c>
      <c r="AC3" s="25">
        <v>25</v>
      </c>
      <c r="AD3" s="25">
        <v>26</v>
      </c>
      <c r="AE3" s="25">
        <v>27</v>
      </c>
      <c r="AF3" s="25">
        <v>28</v>
      </c>
      <c r="AG3" s="25">
        <v>29</v>
      </c>
      <c r="AH3" s="25">
        <v>30</v>
      </c>
      <c r="AI3" s="25">
        <v>31</v>
      </c>
      <c r="AJ3" s="25">
        <v>32</v>
      </c>
      <c r="AK3" s="25">
        <v>33</v>
      </c>
      <c r="AL3" s="25">
        <v>34</v>
      </c>
      <c r="AM3" s="24"/>
    </row>
    <row r="4" spans="1:39" ht="12.75" customHeight="1">
      <c r="A4" s="38" t="s">
        <v>75</v>
      </c>
      <c r="B4" s="38" t="s">
        <v>74</v>
      </c>
      <c r="C4" s="35" t="s">
        <v>71</v>
      </c>
      <c r="D4" s="35" t="s">
        <v>72</v>
      </c>
      <c r="E4" s="33" t="s">
        <v>37</v>
      </c>
      <c r="F4" s="33" t="s">
        <v>38</v>
      </c>
      <c r="G4" s="33" t="s">
        <v>39</v>
      </c>
      <c r="H4" s="33" t="s">
        <v>40</v>
      </c>
      <c r="I4" s="33" t="s">
        <v>41</v>
      </c>
      <c r="J4" s="33" t="s">
        <v>42</v>
      </c>
      <c r="K4" s="33" t="s">
        <v>43</v>
      </c>
      <c r="L4" s="33" t="s">
        <v>44</v>
      </c>
      <c r="M4" s="33" t="s">
        <v>45</v>
      </c>
      <c r="N4" s="33" t="s">
        <v>46</v>
      </c>
      <c r="O4" s="33" t="s">
        <v>47</v>
      </c>
      <c r="P4" s="33" t="s">
        <v>48</v>
      </c>
      <c r="Q4" s="33" t="s">
        <v>49</v>
      </c>
      <c r="R4" s="33" t="s">
        <v>50</v>
      </c>
      <c r="S4" s="33" t="s">
        <v>51</v>
      </c>
      <c r="T4" s="33" t="s">
        <v>52</v>
      </c>
      <c r="U4" s="33" t="s">
        <v>53</v>
      </c>
      <c r="V4" s="33" t="s">
        <v>54</v>
      </c>
      <c r="W4" s="33" t="s">
        <v>55</v>
      </c>
      <c r="X4" s="33" t="s">
        <v>56</v>
      </c>
      <c r="Y4" s="33" t="s">
        <v>57</v>
      </c>
      <c r="Z4" s="33" t="s">
        <v>58</v>
      </c>
      <c r="AA4" s="33" t="s">
        <v>59</v>
      </c>
      <c r="AB4" s="33" t="s">
        <v>60</v>
      </c>
      <c r="AC4" s="33" t="s">
        <v>61</v>
      </c>
      <c r="AD4" s="33" t="s">
        <v>62</v>
      </c>
      <c r="AE4" s="33" t="s">
        <v>63</v>
      </c>
      <c r="AF4" s="33" t="s">
        <v>64</v>
      </c>
      <c r="AG4" s="33" t="s">
        <v>65</v>
      </c>
      <c r="AH4" s="33" t="s">
        <v>66</v>
      </c>
      <c r="AI4" s="33" t="s">
        <v>67</v>
      </c>
      <c r="AJ4" s="33" t="s">
        <v>68</v>
      </c>
      <c r="AK4" s="33" t="s">
        <v>69</v>
      </c>
      <c r="AL4" s="33" t="s">
        <v>70</v>
      </c>
      <c r="AM4" s="34" t="s">
        <v>76</v>
      </c>
    </row>
    <row r="5" spans="1:39" ht="12.75">
      <c r="A5" s="38"/>
      <c r="B5" s="38"/>
      <c r="C5" s="36"/>
      <c r="D5" s="36"/>
      <c r="E5" s="32" t="s">
        <v>73</v>
      </c>
      <c r="F5" s="32" t="s">
        <v>73</v>
      </c>
      <c r="G5" s="32" t="s">
        <v>73</v>
      </c>
      <c r="H5" s="32" t="s">
        <v>73</v>
      </c>
      <c r="I5" s="32" t="s">
        <v>73</v>
      </c>
      <c r="J5" s="32" t="s">
        <v>73</v>
      </c>
      <c r="K5" s="32" t="s">
        <v>73</v>
      </c>
      <c r="L5" s="32" t="s">
        <v>73</v>
      </c>
      <c r="M5" s="32" t="s">
        <v>73</v>
      </c>
      <c r="N5" s="32" t="s">
        <v>73</v>
      </c>
      <c r="O5" s="32" t="s">
        <v>73</v>
      </c>
      <c r="P5" s="32" t="s">
        <v>73</v>
      </c>
      <c r="Q5" s="32" t="s">
        <v>73</v>
      </c>
      <c r="R5" s="32" t="s">
        <v>73</v>
      </c>
      <c r="S5" s="32" t="s">
        <v>73</v>
      </c>
      <c r="T5" s="32" t="s">
        <v>73</v>
      </c>
      <c r="U5" s="32" t="s">
        <v>73</v>
      </c>
      <c r="V5" s="32" t="s">
        <v>73</v>
      </c>
      <c r="W5" s="32" t="s">
        <v>73</v>
      </c>
      <c r="X5" s="32" t="s">
        <v>73</v>
      </c>
      <c r="Y5" s="32" t="s">
        <v>73</v>
      </c>
      <c r="Z5" s="32" t="s">
        <v>73</v>
      </c>
      <c r="AA5" s="32" t="s">
        <v>73</v>
      </c>
      <c r="AB5" s="32" t="s">
        <v>73</v>
      </c>
      <c r="AC5" s="32" t="s">
        <v>73</v>
      </c>
      <c r="AD5" s="32" t="s">
        <v>73</v>
      </c>
      <c r="AE5" s="32" t="s">
        <v>73</v>
      </c>
      <c r="AF5" s="32" t="s">
        <v>73</v>
      </c>
      <c r="AG5" s="32" t="s">
        <v>73</v>
      </c>
      <c r="AH5" s="32" t="s">
        <v>73</v>
      </c>
      <c r="AI5" s="32" t="s">
        <v>73</v>
      </c>
      <c r="AJ5" s="32" t="s">
        <v>73</v>
      </c>
      <c r="AK5" s="32" t="s">
        <v>73</v>
      </c>
      <c r="AL5" s="32" t="s">
        <v>73</v>
      </c>
      <c r="AM5" s="32" t="s">
        <v>73</v>
      </c>
    </row>
    <row r="6" spans="1:39" s="28" customFormat="1" ht="12.75">
      <c r="A6" s="7">
        <v>1</v>
      </c>
      <c r="B6" s="18" t="s">
        <v>14</v>
      </c>
      <c r="C6" s="26" t="s">
        <v>9</v>
      </c>
      <c r="D6" s="11">
        <v>310000</v>
      </c>
      <c r="E6" s="10"/>
      <c r="F6" s="10"/>
      <c r="G6" s="10"/>
      <c r="H6" s="10"/>
      <c r="I6" s="10"/>
      <c r="J6" s="10"/>
      <c r="K6" s="10">
        <v>0</v>
      </c>
      <c r="L6" s="10"/>
      <c r="M6" s="10">
        <v>24515</v>
      </c>
      <c r="N6" s="10">
        <v>14355</v>
      </c>
      <c r="O6" s="10">
        <v>9775</v>
      </c>
      <c r="P6" s="10">
        <v>11755</v>
      </c>
      <c r="Q6" s="10">
        <v>13471</v>
      </c>
      <c r="R6" s="10">
        <v>0</v>
      </c>
      <c r="S6" s="10">
        <v>0</v>
      </c>
      <c r="T6" s="10">
        <v>25140</v>
      </c>
      <c r="U6" s="10">
        <v>0</v>
      </c>
      <c r="V6" s="10">
        <v>29066</v>
      </c>
      <c r="W6" s="10">
        <v>25360</v>
      </c>
      <c r="X6" s="10">
        <v>6195</v>
      </c>
      <c r="Y6" s="10">
        <v>29405</v>
      </c>
      <c r="Z6" s="10">
        <v>17535</v>
      </c>
      <c r="AA6" s="10"/>
      <c r="AB6" s="10"/>
      <c r="AC6" s="10"/>
      <c r="AD6" s="10">
        <v>5355</v>
      </c>
      <c r="AE6" s="10">
        <v>20475</v>
      </c>
      <c r="AF6" s="10">
        <v>14535</v>
      </c>
      <c r="AG6" s="10">
        <v>16235</v>
      </c>
      <c r="AH6" s="10">
        <v>12855</v>
      </c>
      <c r="AI6" s="10">
        <v>7719</v>
      </c>
      <c r="AJ6" s="10">
        <v>16005</v>
      </c>
      <c r="AK6" s="10">
        <v>10249</v>
      </c>
      <c r="AL6" s="10">
        <v>0</v>
      </c>
      <c r="AM6" s="12">
        <f>SUM(E6:AL6)</f>
        <v>310000</v>
      </c>
    </row>
    <row r="7" spans="1:39" s="28" customFormat="1" ht="18" customHeight="1">
      <c r="A7" s="7">
        <v>2</v>
      </c>
      <c r="B7" s="18" t="s">
        <v>15</v>
      </c>
      <c r="C7" s="26" t="s">
        <v>9</v>
      </c>
      <c r="D7" s="11">
        <v>1900000</v>
      </c>
      <c r="E7" s="10"/>
      <c r="F7" s="10"/>
      <c r="G7" s="10"/>
      <c r="H7" s="10"/>
      <c r="I7" s="10"/>
      <c r="J7" s="10"/>
      <c r="K7" s="10"/>
      <c r="L7" s="10"/>
      <c r="M7" s="10">
        <v>122151</v>
      </c>
      <c r="N7" s="10">
        <v>89924</v>
      </c>
      <c r="O7" s="10">
        <v>74371</v>
      </c>
      <c r="P7" s="10">
        <v>70861</v>
      </c>
      <c r="Q7" s="10">
        <v>105737</v>
      </c>
      <c r="R7" s="10">
        <v>0</v>
      </c>
      <c r="S7" s="10">
        <v>0</v>
      </c>
      <c r="T7" s="10">
        <v>175337</v>
      </c>
      <c r="U7" s="10">
        <v>0</v>
      </c>
      <c r="V7" s="10">
        <v>166511</v>
      </c>
      <c r="W7" s="10">
        <v>72242</v>
      </c>
      <c r="X7" s="10">
        <v>44531</v>
      </c>
      <c r="Y7" s="10">
        <v>183737</v>
      </c>
      <c r="Z7" s="10">
        <v>137127</v>
      </c>
      <c r="AA7" s="10"/>
      <c r="AB7" s="10"/>
      <c r="AC7" s="10"/>
      <c r="AD7" s="10">
        <v>113737</v>
      </c>
      <c r="AE7" s="10">
        <v>91097</v>
      </c>
      <c r="AF7" s="10">
        <v>85777</v>
      </c>
      <c r="AG7" s="10">
        <v>116024</v>
      </c>
      <c r="AH7" s="10">
        <v>45737</v>
      </c>
      <c r="AI7" s="10">
        <v>66227</v>
      </c>
      <c r="AJ7" s="10">
        <v>115337</v>
      </c>
      <c r="AK7" s="10">
        <v>23535</v>
      </c>
      <c r="AL7" s="10"/>
      <c r="AM7" s="12">
        <f aca="true" t="shared" si="0" ref="AM7:AM27">SUM(E7:AL7)</f>
        <v>1900000</v>
      </c>
    </row>
    <row r="8" spans="1:39" s="28" customFormat="1" ht="38.25">
      <c r="A8" s="7">
        <v>3</v>
      </c>
      <c r="B8" s="18" t="s">
        <v>21</v>
      </c>
      <c r="C8" s="26" t="s">
        <v>7</v>
      </c>
      <c r="D8" s="11">
        <v>216</v>
      </c>
      <c r="E8" s="10"/>
      <c r="F8" s="10"/>
      <c r="G8" s="10"/>
      <c r="H8" s="10"/>
      <c r="I8" s="10"/>
      <c r="J8" s="10"/>
      <c r="K8" s="10"/>
      <c r="L8" s="10"/>
      <c r="M8" s="10">
        <v>15</v>
      </c>
      <c r="N8" s="10">
        <v>13</v>
      </c>
      <c r="O8" s="10">
        <v>7</v>
      </c>
      <c r="P8" s="10">
        <v>7</v>
      </c>
      <c r="Q8" s="10">
        <v>17</v>
      </c>
      <c r="R8" s="10">
        <v>0</v>
      </c>
      <c r="S8" s="10">
        <v>0</v>
      </c>
      <c r="T8" s="10">
        <v>15</v>
      </c>
      <c r="U8" s="10">
        <v>0</v>
      </c>
      <c r="V8" s="10">
        <v>25</v>
      </c>
      <c r="W8" s="10">
        <v>15</v>
      </c>
      <c r="X8" s="10">
        <v>6</v>
      </c>
      <c r="Y8" s="10">
        <v>16</v>
      </c>
      <c r="Z8" s="10">
        <v>10</v>
      </c>
      <c r="AA8" s="10"/>
      <c r="AB8" s="10"/>
      <c r="AC8" s="10"/>
      <c r="AD8" s="10">
        <v>6</v>
      </c>
      <c r="AE8" s="10">
        <v>10</v>
      </c>
      <c r="AF8" s="10">
        <v>12</v>
      </c>
      <c r="AG8" s="10">
        <v>15</v>
      </c>
      <c r="AH8" s="10">
        <v>6</v>
      </c>
      <c r="AI8" s="10">
        <v>8</v>
      </c>
      <c r="AJ8" s="10">
        <v>7</v>
      </c>
      <c r="AK8" s="10">
        <v>6</v>
      </c>
      <c r="AL8" s="10"/>
      <c r="AM8" s="12">
        <f t="shared" si="0"/>
        <v>216</v>
      </c>
    </row>
    <row r="9" spans="1:39" s="28" customFormat="1" ht="24.75" customHeight="1">
      <c r="A9" s="7">
        <v>4</v>
      </c>
      <c r="B9" s="18" t="s">
        <v>16</v>
      </c>
      <c r="C9" s="26" t="s">
        <v>2</v>
      </c>
      <c r="D9" s="11">
        <v>310000</v>
      </c>
      <c r="E9" s="10"/>
      <c r="F9" s="10"/>
      <c r="G9" s="10"/>
      <c r="H9" s="10"/>
      <c r="I9" s="10"/>
      <c r="J9" s="10"/>
      <c r="K9" s="10"/>
      <c r="L9" s="10"/>
      <c r="M9" s="10">
        <v>24515</v>
      </c>
      <c r="N9" s="10">
        <v>14355</v>
      </c>
      <c r="O9" s="10">
        <v>9775</v>
      </c>
      <c r="P9" s="10">
        <v>11755</v>
      </c>
      <c r="Q9" s="10">
        <v>13471</v>
      </c>
      <c r="R9" s="10">
        <v>0</v>
      </c>
      <c r="S9" s="10">
        <v>0</v>
      </c>
      <c r="T9" s="10">
        <v>25140</v>
      </c>
      <c r="U9" s="10">
        <v>0</v>
      </c>
      <c r="V9" s="10">
        <v>29066</v>
      </c>
      <c r="W9" s="10">
        <v>25360</v>
      </c>
      <c r="X9" s="10">
        <v>6195</v>
      </c>
      <c r="Y9" s="10">
        <v>29405</v>
      </c>
      <c r="Z9" s="10">
        <v>17535</v>
      </c>
      <c r="AA9" s="10"/>
      <c r="AB9" s="10"/>
      <c r="AC9" s="10"/>
      <c r="AD9" s="10">
        <v>5355</v>
      </c>
      <c r="AE9" s="10">
        <v>20475</v>
      </c>
      <c r="AF9" s="10">
        <v>14535</v>
      </c>
      <c r="AG9" s="10">
        <v>16235</v>
      </c>
      <c r="AH9" s="10">
        <v>12855</v>
      </c>
      <c r="AI9" s="10">
        <v>7719</v>
      </c>
      <c r="AJ9" s="10">
        <v>16005</v>
      </c>
      <c r="AK9" s="10">
        <v>10249</v>
      </c>
      <c r="AL9" s="10"/>
      <c r="AM9" s="12">
        <f t="shared" si="0"/>
        <v>310000</v>
      </c>
    </row>
    <row r="10" spans="1:39" s="28" customFormat="1" ht="30.75" customHeight="1">
      <c r="A10" s="7">
        <v>5</v>
      </c>
      <c r="B10" s="18" t="s">
        <v>17</v>
      </c>
      <c r="C10" s="26" t="s">
        <v>2</v>
      </c>
      <c r="D10" s="11">
        <v>1900000</v>
      </c>
      <c r="E10" s="10"/>
      <c r="F10" s="10"/>
      <c r="G10" s="10"/>
      <c r="H10" s="10"/>
      <c r="I10" s="10"/>
      <c r="J10" s="10"/>
      <c r="K10" s="10"/>
      <c r="L10" s="10"/>
      <c r="M10" s="10">
        <v>122151</v>
      </c>
      <c r="N10" s="10">
        <v>89924</v>
      </c>
      <c r="O10" s="10">
        <v>74371</v>
      </c>
      <c r="P10" s="10">
        <v>70861</v>
      </c>
      <c r="Q10" s="10">
        <v>105737</v>
      </c>
      <c r="R10" s="10">
        <v>0</v>
      </c>
      <c r="S10" s="10">
        <v>0</v>
      </c>
      <c r="T10" s="10">
        <v>175337</v>
      </c>
      <c r="U10" s="10">
        <v>0</v>
      </c>
      <c r="V10" s="10">
        <v>166511</v>
      </c>
      <c r="W10" s="10">
        <v>72242</v>
      </c>
      <c r="X10" s="10">
        <v>44531</v>
      </c>
      <c r="Y10" s="10">
        <v>183737</v>
      </c>
      <c r="Z10" s="10">
        <v>137127</v>
      </c>
      <c r="AA10" s="10"/>
      <c r="AB10" s="10"/>
      <c r="AC10" s="10"/>
      <c r="AD10" s="10">
        <v>113737</v>
      </c>
      <c r="AE10" s="10">
        <v>91097</v>
      </c>
      <c r="AF10" s="10">
        <v>85777</v>
      </c>
      <c r="AG10" s="10">
        <v>116024</v>
      </c>
      <c r="AH10" s="10">
        <v>45737</v>
      </c>
      <c r="AI10" s="10">
        <v>66227</v>
      </c>
      <c r="AJ10" s="10">
        <v>115337</v>
      </c>
      <c r="AK10" s="10">
        <v>23535</v>
      </c>
      <c r="AL10" s="10"/>
      <c r="AM10" s="12">
        <f t="shared" si="0"/>
        <v>1900000</v>
      </c>
    </row>
    <row r="11" spans="1:39" s="28" customFormat="1" ht="39.75" customHeight="1">
      <c r="A11" s="7">
        <v>6</v>
      </c>
      <c r="B11" s="18" t="s">
        <v>22</v>
      </c>
      <c r="C11" s="26" t="s">
        <v>2</v>
      </c>
      <c r="D11" s="11">
        <v>81</v>
      </c>
      <c r="E11" s="10"/>
      <c r="F11" s="10"/>
      <c r="G11" s="10"/>
      <c r="H11" s="10"/>
      <c r="I11" s="10"/>
      <c r="J11" s="10"/>
      <c r="K11" s="10"/>
      <c r="L11" s="10"/>
      <c r="M11" s="10">
        <v>14</v>
      </c>
      <c r="N11" s="23">
        <v>9</v>
      </c>
      <c r="O11" s="10"/>
      <c r="P11" s="10"/>
      <c r="Q11" s="10"/>
      <c r="R11" s="10"/>
      <c r="S11" s="10"/>
      <c r="T11" s="10"/>
      <c r="U11" s="10"/>
      <c r="V11" s="10">
        <v>17</v>
      </c>
      <c r="W11" s="10">
        <v>10</v>
      </c>
      <c r="X11" s="10">
        <v>7</v>
      </c>
      <c r="Y11" s="10">
        <v>10</v>
      </c>
      <c r="Z11" s="10"/>
      <c r="AA11" s="10"/>
      <c r="AB11" s="10"/>
      <c r="AC11" s="10"/>
      <c r="AD11" s="10"/>
      <c r="AE11" s="10">
        <v>5</v>
      </c>
      <c r="AF11" s="10"/>
      <c r="AG11" s="10">
        <v>9</v>
      </c>
      <c r="AH11" s="10"/>
      <c r="AI11" s="10"/>
      <c r="AJ11" s="10"/>
      <c r="AK11" s="10"/>
      <c r="AL11" s="10"/>
      <c r="AM11" s="12">
        <f t="shared" si="0"/>
        <v>81</v>
      </c>
    </row>
    <row r="12" spans="1:39" s="28" customFormat="1" ht="38.25">
      <c r="A12" s="7">
        <v>7</v>
      </c>
      <c r="B12" s="19" t="s">
        <v>23</v>
      </c>
      <c r="C12" s="26" t="s">
        <v>0</v>
      </c>
      <c r="D12" s="11">
        <v>81</v>
      </c>
      <c r="E12" s="10"/>
      <c r="F12" s="10"/>
      <c r="G12" s="10"/>
      <c r="H12" s="10"/>
      <c r="I12" s="10"/>
      <c r="J12" s="10"/>
      <c r="K12" s="10"/>
      <c r="L12" s="10"/>
      <c r="M12" s="10">
        <v>14</v>
      </c>
      <c r="N12" s="23">
        <v>9</v>
      </c>
      <c r="O12" s="10"/>
      <c r="P12" s="10"/>
      <c r="Q12" s="10"/>
      <c r="R12" s="10"/>
      <c r="S12" s="10"/>
      <c r="T12" s="10"/>
      <c r="U12" s="10"/>
      <c r="V12" s="10">
        <v>17</v>
      </c>
      <c r="W12" s="10">
        <v>10</v>
      </c>
      <c r="X12" s="10">
        <v>7</v>
      </c>
      <c r="Y12" s="10">
        <v>10</v>
      </c>
      <c r="Z12" s="10"/>
      <c r="AA12" s="10"/>
      <c r="AB12" s="10">
        <v>0</v>
      </c>
      <c r="AC12" s="10"/>
      <c r="AD12" s="10"/>
      <c r="AE12" s="10">
        <v>5</v>
      </c>
      <c r="AF12" s="10"/>
      <c r="AG12" s="10">
        <v>9</v>
      </c>
      <c r="AH12" s="10"/>
      <c r="AI12" s="10"/>
      <c r="AJ12" s="10"/>
      <c r="AK12" s="10"/>
      <c r="AL12" s="10"/>
      <c r="AM12" s="12">
        <f t="shared" si="0"/>
        <v>81</v>
      </c>
    </row>
    <row r="13" spans="1:39" s="28" customFormat="1" ht="25.5">
      <c r="A13" s="7">
        <v>8</v>
      </c>
      <c r="B13" s="17" t="s">
        <v>24</v>
      </c>
      <c r="C13" s="26" t="s">
        <v>5</v>
      </c>
      <c r="D13" s="11">
        <v>81</v>
      </c>
      <c r="E13" s="10"/>
      <c r="F13" s="10"/>
      <c r="G13" s="10"/>
      <c r="H13" s="10"/>
      <c r="I13" s="10"/>
      <c r="J13" s="10"/>
      <c r="K13" s="10"/>
      <c r="L13" s="10"/>
      <c r="M13" s="10">
        <v>14</v>
      </c>
      <c r="N13" s="23">
        <v>9</v>
      </c>
      <c r="O13" s="10"/>
      <c r="P13" s="10"/>
      <c r="Q13" s="10"/>
      <c r="R13" s="10"/>
      <c r="S13" s="10"/>
      <c r="T13" s="10"/>
      <c r="U13" s="10"/>
      <c r="V13" s="10">
        <v>17</v>
      </c>
      <c r="W13" s="10">
        <v>10</v>
      </c>
      <c r="X13" s="10">
        <v>7</v>
      </c>
      <c r="Y13" s="10">
        <v>10</v>
      </c>
      <c r="Z13" s="10"/>
      <c r="AA13" s="10"/>
      <c r="AB13" s="10">
        <v>0</v>
      </c>
      <c r="AC13" s="10"/>
      <c r="AD13" s="10"/>
      <c r="AE13" s="10">
        <v>5</v>
      </c>
      <c r="AF13" s="10"/>
      <c r="AG13" s="10">
        <v>9</v>
      </c>
      <c r="AH13" s="10"/>
      <c r="AI13" s="10"/>
      <c r="AJ13" s="10"/>
      <c r="AK13" s="10"/>
      <c r="AL13" s="10"/>
      <c r="AM13" s="12">
        <f t="shared" si="0"/>
        <v>81</v>
      </c>
    </row>
    <row r="14" spans="1:39" s="28" customFormat="1" ht="28.5" customHeight="1">
      <c r="A14" s="7">
        <v>9</v>
      </c>
      <c r="B14" s="20" t="s">
        <v>25</v>
      </c>
      <c r="C14" s="26" t="s">
        <v>36</v>
      </c>
      <c r="D14" s="11">
        <v>10000</v>
      </c>
      <c r="E14" s="10"/>
      <c r="F14" s="10"/>
      <c r="G14" s="10"/>
      <c r="H14" s="10"/>
      <c r="I14" s="10"/>
      <c r="J14" s="10">
        <v>1000</v>
      </c>
      <c r="K14" s="10"/>
      <c r="L14" s="10"/>
      <c r="M14" s="10"/>
      <c r="N14" s="10"/>
      <c r="O14" s="10"/>
      <c r="P14" s="10"/>
      <c r="Q14" s="10"/>
      <c r="R14" s="10">
        <v>0</v>
      </c>
      <c r="S14" s="10"/>
      <c r="T14" s="10">
        <v>1000</v>
      </c>
      <c r="U14" s="10"/>
      <c r="V14" s="10">
        <v>0</v>
      </c>
      <c r="W14" s="10"/>
      <c r="X14" s="10"/>
      <c r="Y14" s="10"/>
      <c r="Z14" s="10"/>
      <c r="AA14" s="10"/>
      <c r="AB14" s="10">
        <v>1000</v>
      </c>
      <c r="AC14" s="10">
        <v>1000</v>
      </c>
      <c r="AD14" s="10">
        <v>1000</v>
      </c>
      <c r="AE14" s="10"/>
      <c r="AF14" s="10">
        <v>1000</v>
      </c>
      <c r="AG14" s="23">
        <v>0</v>
      </c>
      <c r="AH14" s="10"/>
      <c r="AI14" s="10">
        <v>1000</v>
      </c>
      <c r="AJ14" s="10">
        <v>1000</v>
      </c>
      <c r="AK14" s="10">
        <v>1000</v>
      </c>
      <c r="AL14" s="10">
        <v>1000</v>
      </c>
      <c r="AM14" s="12">
        <f t="shared" si="0"/>
        <v>10000</v>
      </c>
    </row>
    <row r="15" spans="1:39" s="28" customFormat="1" ht="33" customHeight="1">
      <c r="A15" s="7">
        <v>10</v>
      </c>
      <c r="B15" s="21" t="s">
        <v>33</v>
      </c>
      <c r="C15" s="26" t="s">
        <v>36</v>
      </c>
      <c r="D15" s="11">
        <v>2000</v>
      </c>
      <c r="E15" s="10">
        <v>250</v>
      </c>
      <c r="F15" s="10"/>
      <c r="G15" s="10"/>
      <c r="H15" s="10"/>
      <c r="I15" s="10">
        <v>0</v>
      </c>
      <c r="J15" s="10"/>
      <c r="K15" s="10"/>
      <c r="L15" s="10">
        <v>250</v>
      </c>
      <c r="M15" s="10"/>
      <c r="N15" s="10"/>
      <c r="O15" s="10"/>
      <c r="P15" s="10"/>
      <c r="Q15" s="10"/>
      <c r="R15" s="10"/>
      <c r="S15" s="10"/>
      <c r="T15" s="10"/>
      <c r="U15" s="10">
        <v>250</v>
      </c>
      <c r="V15" s="10">
        <v>250</v>
      </c>
      <c r="W15" s="10">
        <v>250</v>
      </c>
      <c r="X15" s="10">
        <v>250</v>
      </c>
      <c r="Y15" s="10">
        <v>0</v>
      </c>
      <c r="Z15" s="10"/>
      <c r="AA15" s="10">
        <v>250</v>
      </c>
      <c r="AB15" s="10"/>
      <c r="AC15" s="10"/>
      <c r="AD15" s="10"/>
      <c r="AE15" s="10"/>
      <c r="AF15" s="10"/>
      <c r="AG15" s="10">
        <v>250</v>
      </c>
      <c r="AH15" s="10"/>
      <c r="AI15" s="10"/>
      <c r="AJ15" s="10"/>
      <c r="AK15" s="10"/>
      <c r="AL15" s="10"/>
      <c r="AM15" s="12">
        <f t="shared" si="0"/>
        <v>2000</v>
      </c>
    </row>
    <row r="16" spans="1:39" s="28" customFormat="1" ht="36" customHeight="1">
      <c r="A16" s="7">
        <v>11</v>
      </c>
      <c r="B16" s="21" t="s">
        <v>26</v>
      </c>
      <c r="C16" s="26" t="s">
        <v>36</v>
      </c>
      <c r="D16" s="11">
        <v>350</v>
      </c>
      <c r="E16" s="10">
        <v>50</v>
      </c>
      <c r="F16" s="10"/>
      <c r="G16" s="10"/>
      <c r="H16" s="10"/>
      <c r="I16" s="10"/>
      <c r="J16" s="10"/>
      <c r="K16" s="10"/>
      <c r="L16" s="10">
        <v>50</v>
      </c>
      <c r="M16" s="10">
        <v>50</v>
      </c>
      <c r="N16" s="10"/>
      <c r="O16" s="10"/>
      <c r="P16" s="10"/>
      <c r="Q16" s="10"/>
      <c r="R16" s="10"/>
      <c r="S16" s="10">
        <v>50</v>
      </c>
      <c r="T16" s="10"/>
      <c r="U16" s="10"/>
      <c r="V16" s="10">
        <v>50</v>
      </c>
      <c r="W16" s="10">
        <v>0</v>
      </c>
      <c r="X16" s="10"/>
      <c r="Y16" s="10">
        <v>50</v>
      </c>
      <c r="Z16" s="10"/>
      <c r="AA16" s="10"/>
      <c r="AB16" s="10"/>
      <c r="AC16" s="10"/>
      <c r="AD16" s="10"/>
      <c r="AE16" s="10"/>
      <c r="AF16" s="10"/>
      <c r="AG16" s="10">
        <v>50</v>
      </c>
      <c r="AH16" s="10"/>
      <c r="AI16" s="10"/>
      <c r="AJ16" s="10"/>
      <c r="AK16" s="10"/>
      <c r="AL16" s="10"/>
      <c r="AM16" s="12">
        <f t="shared" si="0"/>
        <v>350</v>
      </c>
    </row>
    <row r="17" spans="1:39" s="28" customFormat="1" ht="34.5" customHeight="1">
      <c r="A17" s="7">
        <v>12</v>
      </c>
      <c r="B17" s="21" t="s">
        <v>34</v>
      </c>
      <c r="C17" s="26" t="s">
        <v>36</v>
      </c>
      <c r="D17" s="11">
        <v>25</v>
      </c>
      <c r="E17" s="10">
        <v>5</v>
      </c>
      <c r="F17" s="10"/>
      <c r="G17" s="10"/>
      <c r="H17" s="10"/>
      <c r="I17" s="10"/>
      <c r="J17" s="10"/>
      <c r="K17" s="10"/>
      <c r="L17" s="10"/>
      <c r="M17" s="10">
        <v>5</v>
      </c>
      <c r="N17" s="10"/>
      <c r="O17" s="10"/>
      <c r="P17" s="10"/>
      <c r="Q17" s="10"/>
      <c r="R17" s="10"/>
      <c r="S17" s="10"/>
      <c r="T17" s="10"/>
      <c r="U17" s="10">
        <v>5</v>
      </c>
      <c r="V17" s="10">
        <v>5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v>5</v>
      </c>
      <c r="AH17" s="10"/>
      <c r="AI17" s="10"/>
      <c r="AJ17" s="10"/>
      <c r="AK17" s="10"/>
      <c r="AL17" s="10"/>
      <c r="AM17" s="12">
        <f t="shared" si="0"/>
        <v>25</v>
      </c>
    </row>
    <row r="18" spans="1:39" s="28" customFormat="1" ht="20.25" customHeight="1">
      <c r="A18" s="7">
        <v>13</v>
      </c>
      <c r="B18" s="21" t="s">
        <v>28</v>
      </c>
      <c r="C18" s="26" t="s">
        <v>1</v>
      </c>
      <c r="D18" s="11">
        <v>60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0</v>
      </c>
      <c r="V18" s="10"/>
      <c r="W18" s="10">
        <v>20</v>
      </c>
      <c r="X18" s="10">
        <v>20</v>
      </c>
      <c r="Y18" s="10">
        <v>20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>
        <v>0</v>
      </c>
      <c r="AK18" s="10"/>
      <c r="AL18" s="10"/>
      <c r="AM18" s="12">
        <f t="shared" si="0"/>
        <v>60</v>
      </c>
    </row>
    <row r="19" spans="1:39" s="28" customFormat="1" ht="21" customHeight="1">
      <c r="A19" s="7">
        <v>14</v>
      </c>
      <c r="B19" s="21" t="s">
        <v>27</v>
      </c>
      <c r="C19" s="26" t="s">
        <v>10</v>
      </c>
      <c r="D19" s="11">
        <v>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v>1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>
        <v>1</v>
      </c>
      <c r="AH19" s="10"/>
      <c r="AI19" s="10"/>
      <c r="AJ19" s="10"/>
      <c r="AK19" s="10"/>
      <c r="AL19" s="10"/>
      <c r="AM19" s="12">
        <f t="shared" si="0"/>
        <v>2</v>
      </c>
    </row>
    <row r="20" spans="1:39" s="28" customFormat="1" ht="19.5" customHeight="1">
      <c r="A20" s="7">
        <v>15</v>
      </c>
      <c r="B20" s="21" t="s">
        <v>35</v>
      </c>
      <c r="C20" s="26" t="s">
        <v>11</v>
      </c>
      <c r="D20" s="11">
        <v>80</v>
      </c>
      <c r="E20" s="10"/>
      <c r="F20" s="10"/>
      <c r="G20" s="10"/>
      <c r="H20" s="10"/>
      <c r="I20" s="10"/>
      <c r="J20" s="10"/>
      <c r="K20" s="10"/>
      <c r="L20" s="10"/>
      <c r="M20" s="10">
        <v>10</v>
      </c>
      <c r="N20" s="10"/>
      <c r="O20" s="10"/>
      <c r="P20" s="10"/>
      <c r="Q20" s="10">
        <v>10</v>
      </c>
      <c r="R20" s="10"/>
      <c r="S20" s="10"/>
      <c r="T20" s="10"/>
      <c r="U20" s="10">
        <v>10</v>
      </c>
      <c r="V20" s="10">
        <v>20</v>
      </c>
      <c r="W20" s="10"/>
      <c r="X20" s="10">
        <v>10</v>
      </c>
      <c r="Y20" s="10">
        <v>0</v>
      </c>
      <c r="Z20" s="10"/>
      <c r="AA20" s="10"/>
      <c r="AB20" s="10"/>
      <c r="AC20" s="10"/>
      <c r="AD20" s="10"/>
      <c r="AE20" s="10"/>
      <c r="AF20" s="10"/>
      <c r="AG20" s="10">
        <v>20</v>
      </c>
      <c r="AH20" s="10"/>
      <c r="AI20" s="10"/>
      <c r="AJ20" s="10"/>
      <c r="AK20" s="10"/>
      <c r="AL20" s="10"/>
      <c r="AM20" s="12">
        <f t="shared" si="0"/>
        <v>80</v>
      </c>
    </row>
    <row r="21" spans="1:39" s="28" customFormat="1" ht="25.5">
      <c r="A21" s="7">
        <v>16</v>
      </c>
      <c r="B21" s="21" t="s">
        <v>29</v>
      </c>
      <c r="C21" s="26" t="s">
        <v>12</v>
      </c>
      <c r="D21" s="11">
        <v>1000000</v>
      </c>
      <c r="E21" s="10"/>
      <c r="F21" s="10"/>
      <c r="G21" s="10"/>
      <c r="H21" s="10"/>
      <c r="I21" s="10"/>
      <c r="J21" s="10"/>
      <c r="K21" s="10"/>
      <c r="L21" s="10"/>
      <c r="M21" s="10">
        <v>100000</v>
      </c>
      <c r="N21" s="10"/>
      <c r="O21" s="10"/>
      <c r="P21" s="10"/>
      <c r="Q21" s="10">
        <v>100000</v>
      </c>
      <c r="R21" s="10">
        <v>600000</v>
      </c>
      <c r="S21" s="10">
        <v>50000</v>
      </c>
      <c r="T21" s="10"/>
      <c r="U21" s="10">
        <v>100000</v>
      </c>
      <c r="V21" s="10">
        <v>250000</v>
      </c>
      <c r="W21" s="10"/>
      <c r="X21" s="10">
        <v>130000</v>
      </c>
      <c r="Y21" s="10"/>
      <c r="Z21" s="10"/>
      <c r="AA21" s="10"/>
      <c r="AB21" s="10"/>
      <c r="AC21" s="10"/>
      <c r="AD21" s="10"/>
      <c r="AE21" s="10"/>
      <c r="AF21" s="10"/>
      <c r="AG21" s="10">
        <v>210000</v>
      </c>
      <c r="AH21" s="10"/>
      <c r="AI21" s="10"/>
      <c r="AJ21" s="10"/>
      <c r="AK21" s="10"/>
      <c r="AL21" s="10"/>
      <c r="AM21" s="12">
        <f t="shared" si="0"/>
        <v>1540000</v>
      </c>
    </row>
    <row r="22" spans="1:39" s="28" customFormat="1" ht="25.5">
      <c r="A22" s="7">
        <v>17</v>
      </c>
      <c r="B22" s="21" t="s">
        <v>18</v>
      </c>
      <c r="C22" s="26" t="s">
        <v>13</v>
      </c>
      <c r="D22" s="11">
        <v>29</v>
      </c>
      <c r="E22" s="10">
        <v>5</v>
      </c>
      <c r="F22" s="10">
        <v>0</v>
      </c>
      <c r="G22" s="10">
        <v>4</v>
      </c>
      <c r="H22" s="10">
        <v>4</v>
      </c>
      <c r="I22" s="10"/>
      <c r="J22" s="10"/>
      <c r="K22" s="10"/>
      <c r="L22" s="10"/>
      <c r="M22" s="10">
        <v>4</v>
      </c>
      <c r="N22" s="10"/>
      <c r="O22" s="10"/>
      <c r="P22" s="10"/>
      <c r="Q22" s="10"/>
      <c r="R22" s="10"/>
      <c r="S22" s="10"/>
      <c r="T22" s="10"/>
      <c r="U22" s="10">
        <v>0</v>
      </c>
      <c r="V22" s="10"/>
      <c r="W22" s="10">
        <v>3</v>
      </c>
      <c r="X22" s="10"/>
      <c r="Y22" s="10">
        <v>5</v>
      </c>
      <c r="Z22" s="10"/>
      <c r="AA22" s="10"/>
      <c r="AB22" s="10"/>
      <c r="AC22" s="10"/>
      <c r="AD22" s="10"/>
      <c r="AE22" s="10"/>
      <c r="AF22" s="10"/>
      <c r="AG22" s="10">
        <v>4</v>
      </c>
      <c r="AH22" s="10"/>
      <c r="AI22" s="10"/>
      <c r="AJ22" s="10"/>
      <c r="AK22" s="10"/>
      <c r="AL22" s="10"/>
      <c r="AM22" s="12">
        <f t="shared" si="0"/>
        <v>29</v>
      </c>
    </row>
    <row r="23" spans="1:39" s="28" customFormat="1" ht="12.75">
      <c r="A23" s="7">
        <v>18</v>
      </c>
      <c r="B23" s="17" t="s">
        <v>30</v>
      </c>
      <c r="C23" s="26" t="s">
        <v>8</v>
      </c>
      <c r="D23" s="11">
        <v>500</v>
      </c>
      <c r="E23" s="10"/>
      <c r="F23" s="10"/>
      <c r="G23" s="10"/>
      <c r="H23" s="10"/>
      <c r="I23" s="10"/>
      <c r="J23" s="10"/>
      <c r="K23" s="10"/>
      <c r="L23" s="10">
        <v>100</v>
      </c>
      <c r="M23" s="10">
        <v>100</v>
      </c>
      <c r="N23" s="10"/>
      <c r="O23" s="10"/>
      <c r="P23" s="10"/>
      <c r="Q23" s="10"/>
      <c r="R23" s="10"/>
      <c r="S23" s="10"/>
      <c r="T23" s="10"/>
      <c r="U23" s="10">
        <v>0</v>
      </c>
      <c r="V23" s="10">
        <v>100</v>
      </c>
      <c r="W23" s="10"/>
      <c r="X23" s="10"/>
      <c r="Y23" s="10">
        <v>100</v>
      </c>
      <c r="Z23" s="10"/>
      <c r="AA23" s="10"/>
      <c r="AB23" s="10"/>
      <c r="AC23" s="10"/>
      <c r="AD23" s="10"/>
      <c r="AE23" s="10"/>
      <c r="AF23" s="10"/>
      <c r="AG23" s="10">
        <v>100</v>
      </c>
      <c r="AH23" s="10"/>
      <c r="AI23" s="10"/>
      <c r="AJ23" s="10"/>
      <c r="AK23" s="10"/>
      <c r="AL23" s="10"/>
      <c r="AM23" s="12">
        <f t="shared" si="0"/>
        <v>500</v>
      </c>
    </row>
    <row r="24" spans="1:39" s="28" customFormat="1" ht="19.5" customHeight="1">
      <c r="A24" s="7">
        <v>19</v>
      </c>
      <c r="B24" s="21" t="s">
        <v>31</v>
      </c>
      <c r="C24" s="26" t="s">
        <v>6</v>
      </c>
      <c r="D24" s="11">
        <v>200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v>100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100</v>
      </c>
      <c r="AH24" s="10"/>
      <c r="AI24" s="10"/>
      <c r="AJ24" s="10"/>
      <c r="AK24" s="10"/>
      <c r="AL24" s="10"/>
      <c r="AM24" s="12">
        <f t="shared" si="0"/>
        <v>200</v>
      </c>
    </row>
    <row r="25" spans="1:39" s="28" customFormat="1" ht="30.75" customHeight="1">
      <c r="A25" s="7">
        <v>20</v>
      </c>
      <c r="B25" s="21" t="s">
        <v>19</v>
      </c>
      <c r="C25" s="26" t="s">
        <v>2</v>
      </c>
      <c r="D25" s="15">
        <v>235</v>
      </c>
      <c r="E25" s="16">
        <v>9</v>
      </c>
      <c r="F25" s="16"/>
      <c r="G25" s="16"/>
      <c r="H25" s="16">
        <v>19</v>
      </c>
      <c r="I25" s="16"/>
      <c r="J25" s="16">
        <v>4</v>
      </c>
      <c r="K25" s="16"/>
      <c r="L25" s="16">
        <v>4</v>
      </c>
      <c r="M25" s="16">
        <v>10</v>
      </c>
      <c r="N25" s="16">
        <v>8</v>
      </c>
      <c r="O25" s="16">
        <v>8</v>
      </c>
      <c r="P25" s="16"/>
      <c r="Q25" s="16"/>
      <c r="R25" s="16">
        <v>17</v>
      </c>
      <c r="S25" s="16">
        <v>10</v>
      </c>
      <c r="T25" s="16">
        <v>9</v>
      </c>
      <c r="U25" s="16">
        <v>8</v>
      </c>
      <c r="V25" s="16">
        <v>16</v>
      </c>
      <c r="W25" s="16">
        <v>13</v>
      </c>
      <c r="X25" s="16"/>
      <c r="Y25" s="16">
        <v>17</v>
      </c>
      <c r="Z25" s="16">
        <v>4</v>
      </c>
      <c r="AA25" s="16">
        <v>4</v>
      </c>
      <c r="AB25" s="16"/>
      <c r="AC25" s="16">
        <v>6</v>
      </c>
      <c r="AD25" s="16">
        <v>16</v>
      </c>
      <c r="AE25" s="16">
        <v>15</v>
      </c>
      <c r="AF25" s="16">
        <v>5</v>
      </c>
      <c r="AG25" s="16">
        <v>15</v>
      </c>
      <c r="AH25" s="16"/>
      <c r="AI25" s="16">
        <v>3</v>
      </c>
      <c r="AJ25" s="16">
        <v>5</v>
      </c>
      <c r="AK25" s="16">
        <v>6</v>
      </c>
      <c r="AL25" s="16">
        <v>4</v>
      </c>
      <c r="AM25" s="12">
        <f t="shared" si="0"/>
        <v>235</v>
      </c>
    </row>
    <row r="26" spans="1:39" s="28" customFormat="1" ht="31.5" customHeight="1">
      <c r="A26" s="7">
        <v>21</v>
      </c>
      <c r="B26" s="21" t="s">
        <v>32</v>
      </c>
      <c r="C26" s="26" t="s">
        <v>3</v>
      </c>
      <c r="D26" s="15">
        <v>460</v>
      </c>
      <c r="E26" s="16">
        <v>18</v>
      </c>
      <c r="F26" s="16"/>
      <c r="G26" s="16"/>
      <c r="H26" s="16">
        <v>38</v>
      </c>
      <c r="I26" s="16"/>
      <c r="J26" s="16">
        <v>8</v>
      </c>
      <c r="K26" s="16"/>
      <c r="L26" s="16">
        <v>6</v>
      </c>
      <c r="M26" s="16">
        <v>20</v>
      </c>
      <c r="N26" s="16">
        <v>16</v>
      </c>
      <c r="O26" s="16">
        <v>16</v>
      </c>
      <c r="P26" s="16"/>
      <c r="Q26" s="16"/>
      <c r="R26" s="16">
        <v>34</v>
      </c>
      <c r="S26" s="16">
        <v>20</v>
      </c>
      <c r="T26" s="16">
        <v>18</v>
      </c>
      <c r="U26" s="16">
        <v>16</v>
      </c>
      <c r="V26" s="16">
        <v>32</v>
      </c>
      <c r="W26" s="16">
        <v>26</v>
      </c>
      <c r="X26" s="16"/>
      <c r="Y26" s="16">
        <v>34</v>
      </c>
      <c r="Z26" s="16">
        <v>8</v>
      </c>
      <c r="AA26" s="16">
        <v>8</v>
      </c>
      <c r="AB26" s="16"/>
      <c r="AC26" s="16">
        <v>12</v>
      </c>
      <c r="AD26" s="16">
        <v>32</v>
      </c>
      <c r="AE26" s="16">
        <v>30</v>
      </c>
      <c r="AF26" s="16">
        <v>10</v>
      </c>
      <c r="AG26" s="16">
        <v>30</v>
      </c>
      <c r="AH26" s="16"/>
      <c r="AI26" s="16">
        <v>6</v>
      </c>
      <c r="AJ26" s="16">
        <v>10</v>
      </c>
      <c r="AK26" s="16">
        <v>12</v>
      </c>
      <c r="AL26" s="16">
        <v>0</v>
      </c>
      <c r="AM26" s="12">
        <f t="shared" si="0"/>
        <v>460</v>
      </c>
    </row>
    <row r="27" spans="1:39" s="28" customFormat="1" ht="18.75" customHeight="1">
      <c r="A27" s="7">
        <v>22</v>
      </c>
      <c r="B27" s="21" t="s">
        <v>20</v>
      </c>
      <c r="C27" s="26" t="s">
        <v>4</v>
      </c>
      <c r="D27" s="15">
        <v>30150</v>
      </c>
      <c r="E27" s="16">
        <f>E25*130</f>
        <v>1170</v>
      </c>
      <c r="F27" s="16">
        <f>SUM(F25:F26)</f>
        <v>0</v>
      </c>
      <c r="G27" s="16">
        <f>SUM(G25:G26)</f>
        <v>0</v>
      </c>
      <c r="H27" s="16">
        <f>H25*130</f>
        <v>2470</v>
      </c>
      <c r="I27" s="16">
        <f>SUM(I25:I26)</f>
        <v>0</v>
      </c>
      <c r="J27" s="16">
        <f>J25*130</f>
        <v>520</v>
      </c>
      <c r="K27" s="16">
        <f>SUM(K25:K26)</f>
        <v>0</v>
      </c>
      <c r="L27" s="16">
        <v>440</v>
      </c>
      <c r="M27" s="16">
        <f>M25*130</f>
        <v>1300</v>
      </c>
      <c r="N27" s="16">
        <f>N25*130</f>
        <v>1040</v>
      </c>
      <c r="O27" s="16">
        <f>O25*130</f>
        <v>1040</v>
      </c>
      <c r="P27" s="16">
        <f>SUM(P25:P26)</f>
        <v>0</v>
      </c>
      <c r="Q27" s="16">
        <f>SUM(Q25:Q26)</f>
        <v>0</v>
      </c>
      <c r="R27" s="16">
        <f aca="true" t="shared" si="1" ref="R27:W27">R25*130</f>
        <v>2210</v>
      </c>
      <c r="S27" s="16">
        <f t="shared" si="1"/>
        <v>1300</v>
      </c>
      <c r="T27" s="16">
        <f t="shared" si="1"/>
        <v>1170</v>
      </c>
      <c r="U27" s="16">
        <f t="shared" si="1"/>
        <v>1040</v>
      </c>
      <c r="V27" s="16">
        <f t="shared" si="1"/>
        <v>2080</v>
      </c>
      <c r="W27" s="16">
        <f t="shared" si="1"/>
        <v>1690</v>
      </c>
      <c r="X27" s="16">
        <f>SUM(X25:X26)</f>
        <v>0</v>
      </c>
      <c r="Y27" s="16">
        <f>Y25*130</f>
        <v>2210</v>
      </c>
      <c r="Z27" s="16">
        <f>Z25*130</f>
        <v>520</v>
      </c>
      <c r="AA27" s="16">
        <f>AA25*130</f>
        <v>520</v>
      </c>
      <c r="AB27" s="16">
        <f>SUM(AB25:AB26)</f>
        <v>0</v>
      </c>
      <c r="AC27" s="16">
        <f>AC25*130</f>
        <v>780</v>
      </c>
      <c r="AD27" s="16">
        <f>AD25*130</f>
        <v>2080</v>
      </c>
      <c r="AE27" s="16">
        <f>AE25*130</f>
        <v>1950</v>
      </c>
      <c r="AF27" s="16">
        <f>AF25*130</f>
        <v>650</v>
      </c>
      <c r="AG27" s="16">
        <f>AG25*130</f>
        <v>1950</v>
      </c>
      <c r="AH27" s="16">
        <f>SUM(AH25:AH26)</f>
        <v>0</v>
      </c>
      <c r="AI27" s="16">
        <f>AI25*130</f>
        <v>390</v>
      </c>
      <c r="AJ27" s="16">
        <f>AJ25*130</f>
        <v>650</v>
      </c>
      <c r="AK27" s="16">
        <f>AK25*130</f>
        <v>780</v>
      </c>
      <c r="AL27" s="16">
        <v>200</v>
      </c>
      <c r="AM27" s="12">
        <f t="shared" si="0"/>
        <v>30150</v>
      </c>
    </row>
    <row r="30" ht="12.75">
      <c r="D30" s="14"/>
    </row>
  </sheetData>
  <sheetProtection/>
  <mergeCells count="6">
    <mergeCell ref="D4:D5"/>
    <mergeCell ref="C4:C5"/>
    <mergeCell ref="A1:AM1"/>
    <mergeCell ref="A2:AM2"/>
    <mergeCell ref="A4:A5"/>
    <mergeCell ref="B4:B5"/>
  </mergeCells>
  <printOptions/>
  <pageMargins left="0.05" right="0.05" top="0.5" bottom="0.5" header="0.3" footer="0.3"/>
  <pageSetup horizontalDpi="600" verticalDpi="600" orientation="landscape" scale="9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nhlp</cp:lastModifiedBy>
  <cp:lastPrinted>2017-03-25T09:34:10Z</cp:lastPrinted>
  <dcterms:created xsi:type="dcterms:W3CDTF">2013-09-04T10:17:19Z</dcterms:created>
  <dcterms:modified xsi:type="dcterms:W3CDTF">2019-12-10T05:40:59Z</dcterms:modified>
  <cp:category/>
  <cp:version/>
  <cp:contentType/>
  <cp:contentStatus/>
</cp:coreProperties>
</file>